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45" windowHeight="14745" tabRatio="633" activeTab="0"/>
  </bookViews>
  <sheets>
    <sheet name="Skupni izpusti TGP" sheetId="1" r:id="rId1"/>
    <sheet name="Izpusti TGP po kat.virov" sheetId="2" r:id="rId2"/>
    <sheet name="Graf_Izpusti TGP po kat.virov" sheetId="3" r:id="rId3"/>
  </sheets>
  <definedNames>
    <definedName name="_xlnm.Print_Area" localSheetId="1">'Izpusti TGP po kat.virov'!#REF!</definedName>
    <definedName name="_xlnm.Print_Area" localSheetId="0">'Skupni izpusti TGP'!$A$1:$AC$42</definedName>
  </definedNames>
  <calcPr fullCalcOnLoad="1"/>
</workbook>
</file>

<file path=xl/sharedStrings.xml><?xml version="1.0" encoding="utf-8"?>
<sst xmlns="http://schemas.openxmlformats.org/spreadsheetml/2006/main" count="448" uniqueCount="108">
  <si>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</si>
  <si>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</si>
  <si>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</si>
  <si>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</si>
  <si>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</si>
  <si>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</si>
  <si>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</si>
  <si>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</si>
  <si>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</si>
  <si>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</si>
  <si>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</si>
  <si>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</si>
  <si>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</si>
  <si>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</si>
  <si>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</si>
  <si>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Bazno leto ( 1986 )</t>
  </si>
  <si>
    <t>A. Poraba goriv (Sektorski pristop)</t>
  </si>
  <si>
    <t>1.  Energetika</t>
  </si>
  <si>
    <t>2.  Industrija in gradbeništvo</t>
  </si>
  <si>
    <t>3.  Promet</t>
  </si>
  <si>
    <t>4.  Drugi sektorji</t>
  </si>
  <si>
    <t>5.  Drugo</t>
  </si>
  <si>
    <t>B. Ubežne emisije pri oskrbi z energijo</t>
  </si>
  <si>
    <t>1.  Trdna goriva</t>
  </si>
  <si>
    <t>2.  Nafta in zemeljski plin</t>
  </si>
  <si>
    <t>2.  Industrijski procesi</t>
  </si>
  <si>
    <t>A.  Mineralni izdelki</t>
  </si>
  <si>
    <t>B.  Kemična industrija</t>
  </si>
  <si>
    <t>C.  Proizvodnja kovin</t>
  </si>
  <si>
    <t>D.  Druga proizvodnja</t>
  </si>
  <si>
    <t>G.  Drugo</t>
  </si>
  <si>
    <t>4.  Kmetijstvo</t>
  </si>
  <si>
    <t>A.  Enterična fermentacija</t>
  </si>
  <si>
    <t>B.  Ravnanje z gnojem</t>
  </si>
  <si>
    <t>C.  Gojenje riža</t>
  </si>
  <si>
    <t>E.  Predpisano požiganje savan</t>
  </si>
  <si>
    <t>F.  Požiganje kmetijskih ostankov na poljih</t>
  </si>
  <si>
    <t>A. Gozdni prostor</t>
  </si>
  <si>
    <t>C. Travišče</t>
  </si>
  <si>
    <t>D. Mokrišča</t>
  </si>
  <si>
    <t>E. Naselja</t>
  </si>
  <si>
    <t>F. Druga zemljišča</t>
  </si>
  <si>
    <t>G. Drugo</t>
  </si>
  <si>
    <t>6. Odpadki</t>
  </si>
  <si>
    <t>A.  Odlaganje trdnih odpadkov na zemljo</t>
  </si>
  <si>
    <t>B.  Ravnanje z odpadnimi vodami</t>
  </si>
  <si>
    <t>C.  Sežiganje odpadkov</t>
  </si>
  <si>
    <t>D.  Drugo</t>
  </si>
  <si>
    <t>Mednarodni prostori za gorivo</t>
  </si>
  <si>
    <t>Letalstvo</t>
  </si>
  <si>
    <t>Pomorstvo</t>
  </si>
  <si>
    <t>Večstranski postopki</t>
  </si>
  <si>
    <t>B. Kmetijska zemljišča</t>
  </si>
  <si>
    <t xml:space="preserve">7.  Drugo </t>
  </si>
  <si>
    <t>np</t>
  </si>
  <si>
    <t>LULUCF - Land Use, Land Use Change and Forestry/ raba zemljišč, sprememba rabe zemljišč ter gozdarstvo</t>
  </si>
  <si>
    <t xml:space="preserve">Opomba k pregledici 1: </t>
  </si>
  <si>
    <t>np = ni podatka</t>
  </si>
  <si>
    <t>HFCs (delno fluorirani ogljikovodiki)</t>
  </si>
  <si>
    <t>PFCs (popolno fluorirani ogljikovodiki)</t>
  </si>
  <si>
    <t>IZPUSTI TOPLOGREDNIH PLINOV</t>
  </si>
  <si>
    <r>
      <t>E.  Proizvodnja halogeniranih ogljikovodikov in SF</t>
    </r>
    <r>
      <rPr>
        <vertAlign val="subscript"/>
        <sz val="11"/>
        <color indexed="8"/>
        <rFont val="Arial"/>
        <family val="2"/>
      </rPr>
      <t>6</t>
    </r>
  </si>
  <si>
    <t xml:space="preserve">IZPUSTI TOPLOGREDNIH PLINOV (TGP) PO KATEGORIJAH VIROV </t>
  </si>
  <si>
    <t xml:space="preserve">Opombe: </t>
  </si>
  <si>
    <t>5. Raba zemljišč, spremembe rabe zemljišč in gozdarstvo</t>
  </si>
  <si>
    <r>
      <t>F.  Poraba halogeniranih ogljikovodikov in  SF</t>
    </r>
    <r>
      <rPr>
        <vertAlign val="subscript"/>
        <sz val="11"/>
        <color indexed="8"/>
        <rFont val="Arial"/>
        <family val="2"/>
      </rPr>
      <t xml:space="preserve">6 </t>
    </r>
  </si>
  <si>
    <t>D.  Kmetijska zemljišča</t>
  </si>
  <si>
    <t xml:space="preserve">Opomba k pregledici 2: </t>
  </si>
  <si>
    <r>
      <t>Izpusti CO</t>
    </r>
    <r>
      <rPr>
        <b/>
        <vertAlign val="subscript"/>
        <sz val="11"/>
        <color indexed="8"/>
        <rFont val="Arial"/>
        <family val="2"/>
      </rPr>
      <t>2</t>
    </r>
    <r>
      <rPr>
        <b/>
        <sz val="11"/>
        <color indexed="8"/>
        <rFont val="Arial"/>
        <family val="2"/>
      </rPr>
      <t xml:space="preserve"> iz biomase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</si>
  <si>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brez rabe zemljišč, spremembe rabe zemljišč in gozdarstva </t>
    </r>
  </si>
  <si>
    <r>
      <t>Skupne izpusti ekvivalenta 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z rabo zemljišč, spremembo rabe zemljišč in gozdarstvom </t>
    </r>
  </si>
  <si>
    <t>Kmetijstvo</t>
  </si>
  <si>
    <t>Odpadki</t>
  </si>
  <si>
    <t>Industrijski procesi</t>
  </si>
  <si>
    <t>Raba goriv in ubežne emisije</t>
  </si>
  <si>
    <t>Raba topil</t>
  </si>
  <si>
    <t>1. Raba goriv ter ubežne emisije pri oskrbi z energijo</t>
  </si>
  <si>
    <t>3. Raba topil in drugih izdelkov</t>
  </si>
  <si>
    <r>
      <t>GRAFIKON:</t>
    </r>
    <r>
      <rPr>
        <b/>
        <sz val="10"/>
        <rFont val="Arial CE"/>
        <family val="0"/>
      </rPr>
      <t xml:space="preserve"> Izpusti plinov po glavnih kategorijah virov</t>
    </r>
  </si>
  <si>
    <r>
      <t xml:space="preserve">PREGLEDNICA 2: </t>
    </r>
    <r>
      <rPr>
        <b/>
        <sz val="11"/>
        <rFont val="Arial CE"/>
        <family val="0"/>
      </rPr>
      <t>Izpusti toplogrednih plinov po glavnih kategorijah virov</t>
    </r>
  </si>
  <si>
    <t>2005</t>
  </si>
  <si>
    <r>
      <t xml:space="preserve">PREGLEDNICA 1: </t>
    </r>
    <r>
      <rPr>
        <b/>
        <sz val="12"/>
        <rFont val="Arial"/>
        <family val="2"/>
      </rPr>
      <t>Skupni izpusti toplogrednih plinov</t>
    </r>
  </si>
  <si>
    <r>
      <t xml:space="preserve">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ekvivalent (Gg)</t>
    </r>
  </si>
  <si>
    <t>2006</t>
  </si>
  <si>
    <t>1987</t>
  </si>
  <si>
    <t>1988</t>
  </si>
  <si>
    <t>1989</t>
  </si>
  <si>
    <t>2007</t>
  </si>
  <si>
    <t>SF6 (žveplov heksafluorid)</t>
  </si>
  <si>
    <t>2008</t>
  </si>
  <si>
    <t>Izpusti CO2  (vključujejo CO2 iz LULUCF)</t>
  </si>
  <si>
    <t>Izpusti CO2 (ne vključujejo CO2 iz LULUCF)</t>
  </si>
  <si>
    <t>CH4  (metan) (vključujejo CH4 iz LULUCF)</t>
  </si>
  <si>
    <t>CH4  (metan) (ne vključujejo CH4 iz LULUCF)</t>
  </si>
  <si>
    <t>N2O (didušikov oksid) (vključujejo N2O iz LULUCF)</t>
  </si>
  <si>
    <t>N2O (didušikov oksid) (ne vključujejo N2O iz LULUCF)</t>
  </si>
  <si>
    <t>Skupno (vključno s CO2 iz LULUCF)</t>
  </si>
  <si>
    <t>Skupno (brez CO2 iz LULUCF)</t>
  </si>
  <si>
    <t>glede na leto 1986 (v %)</t>
  </si>
  <si>
    <t>2009</t>
  </si>
  <si>
    <t>NA,NO</t>
  </si>
  <si>
    <t>2010</t>
  </si>
  <si>
    <t>2011</t>
  </si>
  <si>
    <t>Podatki osveženi 3.6.2014</t>
  </si>
  <si>
    <t>2012</t>
  </si>
  <si>
    <t>Spremembe v letu 2012</t>
  </si>
  <si>
    <t>SKUPNA VREDNOST IZPUSTOV (Gg CO2 ekv.)</t>
  </si>
  <si>
    <t>Podatki osveženi 3.6. 2014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</si>
</sst>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"/>
    <numFmt numFmtId="183" formatCode="0.0"/>
    <numFmt numFmtId="184" formatCode="#,##0.0000"/>
    <numFmt numFmtId="185" formatCode="_-* #,##0.00\ &quot;Ft&quot;_-;\-* #,##0.00\ &quot;Ft&quot;_-;_-* &quot;-&quot;??\ &quot;Ft&quot;_-;_-@_-"/>
    <numFmt numFmtId="186" formatCode="_-* #,##0\ &quot;Ft&quot;_-;\-* #,##0\ &quot;Ft&quot;_-;_-* &quot;-&quot;\ &quot;Ft&quot;_-;_-@_-"/>
    <numFmt numFmtId="187" formatCode="_-* #,##0.00\ _F_t_-;\-* #,##0.00\ _F_t_-;_-* &quot;-&quot;??\ _F_t_-;_-@_-"/>
    <numFmt numFmtId="188" formatCode="_-* #,##0\ _F_t_-;\-* #,##0\ _F_t_-;_-* &quot;-&quot;\ _F_t_-;_-@_-"/>
    <numFmt numFmtId="189" formatCode="#,##0.0"/>
    <numFmt numFmtId="190" formatCode="#,##0.000000"/>
  </numFmts>
  <fonts count="73">
    <font>
      <sz val="10"/>
      <name val="Arial CE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8"/>
      <name val="Arial CE"/>
      <family val="0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name val="Arial CE"/>
      <family val="0"/>
    </font>
    <font>
      <b/>
      <sz val="11"/>
      <name val="Arial CE"/>
      <family val="0"/>
    </font>
    <font>
      <sz val="11"/>
      <name val="Arial Cyr"/>
      <family val="0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vertAlign val="subscript"/>
      <sz val="12"/>
      <name val="Arial"/>
      <family val="2"/>
    </font>
    <font>
      <vertAlign val="superscript"/>
      <sz val="12"/>
      <name val="Arial"/>
      <family val="2"/>
    </font>
    <font>
      <sz val="12"/>
      <name val="Arial Cyr"/>
      <family val="0"/>
    </font>
    <font>
      <sz val="12"/>
      <name val="Arial CE"/>
      <family val="0"/>
    </font>
    <font>
      <vertAlign val="superscript"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20.75"/>
      <color indexed="8"/>
      <name val="Arial CE"/>
      <family val="0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Arial"/>
      <family val="0"/>
    </font>
    <font>
      <vertAlign val="subscript"/>
      <sz val="10"/>
      <color indexed="8"/>
      <name val="Arial"/>
      <family val="0"/>
    </font>
    <font>
      <b/>
      <sz val="17.7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2"/>
    </xf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4" fillId="0" borderId="0" applyNumberFormat="0" applyFont="0" applyFill="0" applyBorder="0" applyProtection="0">
      <alignment horizontal="left" vertical="center" indent="5"/>
    </xf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0" fontId="2" fillId="20" borderId="1">
      <alignment horizontal="right" vertical="center"/>
      <protection/>
    </xf>
    <xf numFmtId="180" fontId="5" fillId="20" borderId="2">
      <alignment horizontal="right" vertical="center"/>
      <protection/>
    </xf>
    <xf numFmtId="184" fontId="2" fillId="21" borderId="0" applyBorder="0">
      <alignment horizontal="right" vertical="center"/>
      <protection/>
    </xf>
    <xf numFmtId="184" fontId="3" fillId="22" borderId="1">
      <alignment horizontal="right" vertical="center"/>
      <protection/>
    </xf>
    <xf numFmtId="4" fontId="5" fillId="0" borderId="3" applyFill="0" applyBorder="0" applyProtection="0">
      <alignment horizontal="right" vertical="center"/>
    </xf>
    <xf numFmtId="0" fontId="3" fillId="0" borderId="0" applyNumberFormat="0">
      <alignment horizontal="right"/>
      <protection/>
    </xf>
    <xf numFmtId="0" fontId="58" fillId="23" borderId="0" applyNumberFormat="0" applyBorder="0" applyAlignment="0" applyProtection="0"/>
    <xf numFmtId="0" fontId="4" fillId="0" borderId="4">
      <alignment/>
      <protection/>
    </xf>
    <xf numFmtId="44" fontId="3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4" fontId="2" fillId="0" borderId="0" applyBorder="0">
      <alignment horizontal="right" vertical="center"/>
      <protection/>
    </xf>
    <xf numFmtId="4" fontId="2" fillId="0" borderId="5">
      <alignment horizontal="right" vertical="center"/>
      <protection/>
    </xf>
    <xf numFmtId="4" fontId="2" fillId="0" borderId="1">
      <alignment horizontal="right" vertical="center"/>
      <protection/>
    </xf>
    <xf numFmtId="0" fontId="59" fillId="24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64" fillId="25" borderId="0" applyNumberFormat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4" fillId="26" borderId="0" applyNumberFormat="0" applyFont="0" applyBorder="0" applyAlignment="0" applyProtection="0"/>
    <xf numFmtId="0" fontId="31" fillId="0" borderId="0">
      <alignment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7" borderId="10" applyNumberFormat="0" applyFon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67" fillId="0" borderId="11" applyNumberFormat="0" applyFill="0" applyAlignment="0" applyProtection="0"/>
    <xf numFmtId="0" fontId="68" fillId="34" borderId="12" applyNumberFormat="0" applyAlignment="0" applyProtection="0"/>
    <xf numFmtId="0" fontId="69" fillId="24" borderId="13" applyNumberFormat="0" applyAlignment="0" applyProtection="0"/>
    <xf numFmtId="0" fontId="70" fillId="35" borderId="0" applyNumberFormat="0" applyBorder="0" applyAlignment="0" applyProtection="0"/>
    <xf numFmtId="0" fontId="3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6" borderId="13" applyNumberFormat="0" applyAlignment="0" applyProtection="0"/>
    <xf numFmtId="0" fontId="72" fillId="0" borderId="14" applyNumberFormat="0" applyFill="0" applyAlignment="0" applyProtection="0"/>
    <xf numFmtId="180" fontId="2" fillId="0" borderId="0">
      <alignment/>
      <protection/>
    </xf>
    <xf numFmtId="180" fontId="2" fillId="0" borderId="0">
      <alignment/>
      <protection/>
    </xf>
  </cellStyleXfs>
  <cellXfs count="186">
    <xf numFmtId="0" fontId="0" fillId="0" borderId="0" xfId="0" applyAlignment="1">
      <alignment/>
    </xf>
    <xf numFmtId="0" fontId="4" fillId="0" borderId="0" xfId="55">
      <alignment/>
      <protection/>
    </xf>
    <xf numFmtId="0" fontId="4" fillId="0" borderId="4" xfId="42" applyNumberFormat="1" applyFont="1" applyFill="1" applyBorder="1" applyAlignment="1" applyProtection="1">
      <alignment/>
      <protection/>
    </xf>
    <xf numFmtId="0" fontId="4" fillId="0" borderId="0" xfId="55" applyBorder="1">
      <alignment/>
      <protection/>
    </xf>
    <xf numFmtId="0" fontId="13" fillId="0" borderId="0" xfId="0" applyFont="1" applyAlignment="1">
      <alignment/>
    </xf>
    <xf numFmtId="0" fontId="15" fillId="0" borderId="0" xfId="55" applyFont="1">
      <alignment/>
      <protection/>
    </xf>
    <xf numFmtId="2" fontId="16" fillId="37" borderId="15" xfId="83" applyNumberFormat="1" applyFont="1" applyFill="1" applyBorder="1" applyAlignment="1">
      <alignment vertical="center"/>
      <protection/>
    </xf>
    <xf numFmtId="2" fontId="19" fillId="37" borderId="1" xfId="83" applyNumberFormat="1" applyFont="1" applyFill="1" applyBorder="1" applyAlignment="1">
      <alignment vertical="center"/>
      <protection/>
    </xf>
    <xf numFmtId="1" fontId="12" fillId="37" borderId="1" xfId="83" applyNumberFormat="1" applyFont="1" applyFill="1" applyBorder="1" applyAlignment="1">
      <alignment horizontal="center" vertical="center" wrapText="1"/>
      <protection/>
    </xf>
    <xf numFmtId="0" fontId="11" fillId="37" borderId="1" xfId="0" applyFont="1" applyFill="1" applyBorder="1" applyAlignment="1">
      <alignment horizontal="center" wrapText="1"/>
    </xf>
    <xf numFmtId="2" fontId="8" fillId="38" borderId="1" xfId="83" applyNumberFormat="1" applyFont="1" applyFill="1" applyBorder="1" applyAlignment="1" applyProtection="1">
      <alignment vertical="center"/>
      <protection/>
    </xf>
    <xf numFmtId="2" fontId="8" fillId="38" borderId="1" xfId="83" applyNumberFormat="1" applyFont="1" applyFill="1" applyBorder="1" applyAlignment="1">
      <alignment vertical="center"/>
      <protection/>
    </xf>
    <xf numFmtId="2" fontId="8" fillId="38" borderId="1" xfId="83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0" fontId="21" fillId="0" borderId="0" xfId="55" applyFont="1" applyFill="1">
      <alignment/>
      <protection/>
    </xf>
    <xf numFmtId="180" fontId="23" fillId="0" borderId="0" xfId="84" applyFont="1" applyFill="1" applyAlignment="1">
      <alignment vertical="center"/>
      <protection/>
    </xf>
    <xf numFmtId="180" fontId="21" fillId="0" borderId="0" xfId="84" applyFont="1" applyFill="1" applyAlignment="1">
      <alignment vertical="center"/>
      <protection/>
    </xf>
    <xf numFmtId="49" fontId="22" fillId="37" borderId="2" xfId="84" applyNumberFormat="1" applyFont="1" applyFill="1" applyBorder="1" applyAlignment="1">
      <alignment horizontal="center" vertical="center"/>
      <protection/>
    </xf>
    <xf numFmtId="180" fontId="22" fillId="37" borderId="16" xfId="84" applyFont="1" applyFill="1" applyBorder="1" applyAlignment="1">
      <alignment horizontal="center" vertical="center"/>
      <protection/>
    </xf>
    <xf numFmtId="180" fontId="21" fillId="0" borderId="17" xfId="84" applyFont="1" applyFill="1" applyBorder="1" applyAlignment="1">
      <alignment vertical="center" wrapText="1"/>
      <protection/>
    </xf>
    <xf numFmtId="180" fontId="21" fillId="0" borderId="1" xfId="84" applyFont="1" applyFill="1" applyBorder="1" applyAlignment="1">
      <alignment horizontal="right" vertical="center"/>
      <protection/>
    </xf>
    <xf numFmtId="180" fontId="21" fillId="39" borderId="17" xfId="84" applyFont="1" applyFill="1" applyBorder="1" applyAlignment="1">
      <alignment vertical="center" wrapText="1"/>
      <protection/>
    </xf>
    <xf numFmtId="180" fontId="21" fillId="39" borderId="1" xfId="84" applyFont="1" applyFill="1" applyBorder="1" applyAlignment="1">
      <alignment horizontal="right" vertical="center"/>
      <protection/>
    </xf>
    <xf numFmtId="180" fontId="21" fillId="0" borderId="17" xfId="84" applyFont="1" applyFill="1" applyBorder="1" applyAlignment="1">
      <alignment vertical="center"/>
      <protection/>
    </xf>
    <xf numFmtId="180" fontId="21" fillId="39" borderId="17" xfId="84" applyFont="1" applyFill="1" applyBorder="1" applyAlignment="1">
      <alignment vertical="center"/>
      <protection/>
    </xf>
    <xf numFmtId="180" fontId="22" fillId="40" borderId="18" xfId="84" applyFont="1" applyFill="1" applyBorder="1" applyAlignment="1">
      <alignment vertical="center" wrapText="1"/>
      <protection/>
    </xf>
    <xf numFmtId="180" fontId="22" fillId="40" borderId="2" xfId="84" applyFont="1" applyFill="1" applyBorder="1" applyAlignment="1">
      <alignment horizontal="right" vertical="center"/>
      <protection/>
    </xf>
    <xf numFmtId="180" fontId="22" fillId="40" borderId="19" xfId="84" applyFont="1" applyFill="1" applyBorder="1" applyAlignment="1">
      <alignment vertical="center" wrapText="1"/>
      <protection/>
    </xf>
    <xf numFmtId="180" fontId="22" fillId="40" borderId="5" xfId="84" applyFont="1" applyFill="1" applyBorder="1" applyAlignment="1">
      <alignment horizontal="right" vertical="center"/>
      <protection/>
    </xf>
    <xf numFmtId="180" fontId="21" fillId="0" borderId="20" xfId="84" applyFont="1" applyFill="1" applyBorder="1" applyAlignment="1">
      <alignment horizontal="right" vertical="center"/>
      <protection/>
    </xf>
    <xf numFmtId="180" fontId="22" fillId="40" borderId="21" xfId="84" applyFont="1" applyFill="1" applyBorder="1" applyAlignment="1">
      <alignment horizontal="right" vertical="center"/>
      <protection/>
    </xf>
    <xf numFmtId="49" fontId="22" fillId="37" borderId="22" xfId="84" applyNumberFormat="1" applyFont="1" applyFill="1" applyBorder="1" applyAlignment="1">
      <alignment horizontal="center" vertical="center"/>
      <protection/>
    </xf>
    <xf numFmtId="180" fontId="22" fillId="37" borderId="23" xfId="84" applyFont="1" applyFill="1" applyBorder="1" applyAlignment="1">
      <alignment horizontal="center" vertical="center"/>
      <protection/>
    </xf>
    <xf numFmtId="180" fontId="21" fillId="39" borderId="20" xfId="84" applyFont="1" applyFill="1" applyBorder="1" applyAlignment="1">
      <alignment horizontal="right" vertical="center"/>
      <protection/>
    </xf>
    <xf numFmtId="180" fontId="22" fillId="40" borderId="22" xfId="84" applyFont="1" applyFill="1" applyBorder="1" applyAlignment="1">
      <alignment horizontal="right" vertical="center"/>
      <protection/>
    </xf>
    <xf numFmtId="0" fontId="0" fillId="0" borderId="4" xfId="0" applyBorder="1" applyAlignment="1">
      <alignment/>
    </xf>
    <xf numFmtId="0" fontId="11" fillId="37" borderId="24" xfId="0" applyFont="1" applyFill="1" applyBorder="1" applyAlignment="1">
      <alignment horizontal="center" wrapText="1"/>
    </xf>
    <xf numFmtId="2" fontId="6" fillId="0" borderId="25" xfId="83" applyNumberFormat="1" applyFont="1" applyFill="1" applyBorder="1" applyAlignment="1" applyProtection="1">
      <alignment horizontal="left" vertical="center" indent="2"/>
      <protection/>
    </xf>
    <xf numFmtId="0" fontId="6" fillId="0" borderId="25" xfId="28" applyFont="1" applyFill="1" applyBorder="1" applyAlignment="1">
      <alignment horizontal="left" vertical="center" indent="5"/>
    </xf>
    <xf numFmtId="2" fontId="7" fillId="0" borderId="25" xfId="83" applyNumberFormat="1" applyFont="1" applyFill="1" applyBorder="1" applyAlignment="1" applyProtection="1">
      <alignment horizontal="left" vertical="center" indent="2"/>
      <protection/>
    </xf>
    <xf numFmtId="180" fontId="6" fillId="0" borderId="25" xfId="83" applyFont="1" applyFill="1" applyBorder="1" applyAlignment="1">
      <alignment vertical="center"/>
      <protection/>
    </xf>
    <xf numFmtId="180" fontId="6" fillId="39" borderId="25" xfId="83" applyFont="1" applyFill="1" applyBorder="1" applyAlignment="1">
      <alignment vertical="center"/>
      <protection/>
    </xf>
    <xf numFmtId="2" fontId="16" fillId="0" borderId="25" xfId="83" applyNumberFormat="1" applyFont="1" applyFill="1" applyBorder="1" applyAlignment="1" applyProtection="1">
      <alignment horizontal="left" vertical="center"/>
      <protection/>
    </xf>
    <xf numFmtId="2" fontId="16" fillId="39" borderId="26" xfId="83" applyNumberFormat="1" applyFont="1" applyFill="1" applyBorder="1" applyAlignment="1" applyProtection="1">
      <alignment horizontal="left" vertical="center"/>
      <protection/>
    </xf>
    <xf numFmtId="0" fontId="6" fillId="39" borderId="25" xfId="28" applyFont="1" applyFill="1" applyBorder="1" applyAlignment="1">
      <alignment horizontal="left" vertical="center" indent="5"/>
    </xf>
    <xf numFmtId="2" fontId="6" fillId="39" borderId="25" xfId="83" applyNumberFormat="1" applyFont="1" applyFill="1" applyBorder="1" applyAlignment="1" applyProtection="1">
      <alignment horizontal="left" vertical="center" indent="2"/>
      <protection/>
    </xf>
    <xf numFmtId="2" fontId="7" fillId="39" borderId="25" xfId="83" applyNumberFormat="1" applyFont="1" applyFill="1" applyBorder="1" applyAlignment="1" applyProtection="1">
      <alignment horizontal="left" vertical="center" indent="2"/>
      <protection/>
    </xf>
    <xf numFmtId="2" fontId="16" fillId="41" borderId="15" xfId="83" applyNumberFormat="1" applyFont="1" applyFill="1" applyBorder="1" applyAlignment="1" applyProtection="1">
      <alignment vertical="center"/>
      <protection/>
    </xf>
    <xf numFmtId="4" fontId="5" fillId="41" borderId="27" xfId="84" applyNumberFormat="1" applyFont="1" applyFill="1" applyBorder="1" applyAlignment="1" applyProtection="1">
      <alignment horizontal="right" vertical="center"/>
      <protection/>
    </xf>
    <xf numFmtId="4" fontId="5" fillId="41" borderId="28" xfId="84" applyNumberFormat="1" applyFont="1" applyFill="1" applyBorder="1" applyAlignment="1" applyProtection="1">
      <alignment horizontal="right" vertical="center"/>
      <protection/>
    </xf>
    <xf numFmtId="2" fontId="6" fillId="0" borderId="29" xfId="83" applyNumberFormat="1" applyFont="1" applyFill="1" applyBorder="1" applyAlignment="1" applyProtection="1">
      <alignment horizontal="left" vertical="center" indent="2"/>
      <protection/>
    </xf>
    <xf numFmtId="4" fontId="2" fillId="0" borderId="29" xfId="84" applyNumberFormat="1" applyFont="1" applyFill="1" applyBorder="1" applyAlignment="1" applyProtection="1">
      <alignment horizontal="right" vertical="center"/>
      <protection/>
    </xf>
    <xf numFmtId="4" fontId="2" fillId="0" borderId="30" xfId="84" applyNumberFormat="1" applyFont="1" applyFill="1" applyBorder="1" applyAlignment="1" applyProtection="1">
      <alignment horizontal="right" vertical="center"/>
      <protection/>
    </xf>
    <xf numFmtId="4" fontId="2" fillId="38" borderId="30" xfId="84" applyNumberFormat="1" applyFont="1" applyFill="1" applyBorder="1" applyAlignment="1" applyProtection="1">
      <alignment horizontal="right" vertical="center"/>
      <protection/>
    </xf>
    <xf numFmtId="4" fontId="2" fillId="38" borderId="29" xfId="84" applyNumberFormat="1" applyFont="1" applyFill="1" applyBorder="1" applyAlignment="1" applyProtection="1">
      <alignment horizontal="right" vertical="center"/>
      <protection/>
    </xf>
    <xf numFmtId="4" fontId="2" fillId="39" borderId="25" xfId="48" applyNumberFormat="1" applyFont="1" applyFill="1" applyBorder="1" applyAlignment="1" applyProtection="1">
      <alignment horizontal="right" vertical="center"/>
      <protection/>
    </xf>
    <xf numFmtId="4" fontId="2" fillId="39" borderId="31" xfId="48" applyNumberFormat="1" applyFont="1" applyFill="1" applyBorder="1" applyAlignment="1" applyProtection="1">
      <alignment horizontal="right" vertical="center"/>
      <protection/>
    </xf>
    <xf numFmtId="4" fontId="2" fillId="39" borderId="31" xfId="84" applyNumberFormat="1" applyFont="1" applyFill="1" applyBorder="1" applyAlignment="1" applyProtection="1">
      <alignment horizontal="right" vertical="center"/>
      <protection/>
    </xf>
    <xf numFmtId="4" fontId="2" fillId="39" borderId="25" xfId="84" applyNumberFormat="1" applyFont="1" applyFill="1" applyBorder="1" applyAlignment="1" applyProtection="1">
      <alignment horizontal="right" vertical="center"/>
      <protection/>
    </xf>
    <xf numFmtId="4" fontId="2" fillId="38" borderId="25" xfId="48" applyNumberFormat="1" applyFont="1" applyFill="1" applyBorder="1" applyAlignment="1" applyProtection="1">
      <alignment horizontal="right" vertical="center"/>
      <protection/>
    </xf>
    <xf numFmtId="4" fontId="2" fillId="38" borderId="31" xfId="48" applyNumberFormat="1" applyFont="1" applyFill="1" applyBorder="1" applyAlignment="1" applyProtection="1">
      <alignment horizontal="right" vertical="center"/>
      <protection/>
    </xf>
    <xf numFmtId="4" fontId="2" fillId="38" borderId="31" xfId="84" applyNumberFormat="1" applyFont="1" applyFill="1" applyBorder="1" applyAlignment="1" applyProtection="1">
      <alignment horizontal="right" vertical="center"/>
      <protection/>
    </xf>
    <xf numFmtId="4" fontId="2" fillId="38" borderId="25" xfId="84" applyNumberFormat="1" applyFont="1" applyFill="1" applyBorder="1" applyAlignment="1" applyProtection="1">
      <alignment horizontal="right" vertical="center"/>
      <protection/>
    </xf>
    <xf numFmtId="4" fontId="2" fillId="39" borderId="25" xfId="35" applyNumberFormat="1" applyFont="1" applyFill="1" applyBorder="1" applyAlignment="1" applyProtection="1">
      <alignment horizontal="right" vertical="center"/>
      <protection/>
    </xf>
    <xf numFmtId="4" fontId="2" fillId="0" borderId="25" xfId="84" applyNumberFormat="1" applyFont="1" applyFill="1" applyBorder="1" applyAlignment="1" applyProtection="1">
      <alignment horizontal="right" vertical="center"/>
      <protection/>
    </xf>
    <xf numFmtId="4" fontId="2" fillId="0" borderId="31" xfId="84" applyNumberFormat="1" applyFont="1" applyFill="1" applyBorder="1" applyAlignment="1" applyProtection="1">
      <alignment horizontal="right" vertical="center"/>
      <protection/>
    </xf>
    <xf numFmtId="4" fontId="2" fillId="39" borderId="25" xfId="84" applyNumberFormat="1" applyFont="1" applyFill="1" applyBorder="1" applyAlignment="1" applyProtection="1">
      <alignment horizontal="right" vertical="center"/>
      <protection/>
    </xf>
    <xf numFmtId="4" fontId="2" fillId="39" borderId="31" xfId="84" applyNumberFormat="1" applyFont="1" applyFill="1" applyBorder="1" applyAlignment="1" applyProtection="1">
      <alignment horizontal="right" vertical="center"/>
      <protection/>
    </xf>
    <xf numFmtId="0" fontId="6" fillId="0" borderId="32" xfId="28" applyFont="1" applyFill="1" applyBorder="1" applyAlignment="1">
      <alignment horizontal="left" vertical="center" indent="5"/>
    </xf>
    <xf numFmtId="4" fontId="2" fillId="0" borderId="26" xfId="84" applyNumberFormat="1" applyFont="1" applyFill="1" applyBorder="1" applyAlignment="1" applyProtection="1">
      <alignment horizontal="right" vertical="center"/>
      <protection/>
    </xf>
    <xf numFmtId="4" fontId="2" fillId="0" borderId="33" xfId="84" applyNumberFormat="1" applyFont="1" applyFill="1" applyBorder="1" applyAlignment="1" applyProtection="1">
      <alignment horizontal="right" vertical="center"/>
      <protection/>
    </xf>
    <xf numFmtId="4" fontId="2" fillId="38" borderId="33" xfId="84" applyNumberFormat="1" applyFont="1" applyFill="1" applyBorder="1" applyAlignment="1" applyProtection="1">
      <alignment horizontal="right" vertical="center"/>
      <protection/>
    </xf>
    <xf numFmtId="4" fontId="2" fillId="38" borderId="26" xfId="84" applyNumberFormat="1" applyFont="1" applyFill="1" applyBorder="1" applyAlignment="1" applyProtection="1">
      <alignment horizontal="right" vertical="center"/>
      <protection/>
    </xf>
    <xf numFmtId="2" fontId="16" fillId="42" borderId="15" xfId="83" applyNumberFormat="1" applyFont="1" applyFill="1" applyBorder="1" applyAlignment="1" applyProtection="1">
      <alignment vertical="center"/>
      <protection/>
    </xf>
    <xf numFmtId="4" fontId="2" fillId="0" borderId="25" xfId="48" applyNumberFormat="1" applyFont="1" applyFill="1" applyBorder="1" applyAlignment="1" applyProtection="1">
      <alignment horizontal="right" vertical="center"/>
      <protection/>
    </xf>
    <xf numFmtId="4" fontId="2" fillId="0" borderId="31" xfId="48" applyNumberFormat="1" applyFont="1" applyFill="1" applyBorder="1" applyAlignment="1" applyProtection="1">
      <alignment horizontal="right" vertical="center"/>
      <protection/>
    </xf>
    <xf numFmtId="2" fontId="2" fillId="39" borderId="25" xfId="35" applyNumberFormat="1" applyFont="1" applyFill="1" applyBorder="1" applyAlignment="1" applyProtection="1">
      <alignment horizontal="right" vertical="center"/>
      <protection/>
    </xf>
    <xf numFmtId="2" fontId="2" fillId="39" borderId="31" xfId="35" applyNumberFormat="1" applyFont="1" applyFill="1" applyBorder="1" applyAlignment="1" applyProtection="1">
      <alignment horizontal="right" vertical="center"/>
      <protection/>
    </xf>
    <xf numFmtId="2" fontId="6" fillId="0" borderId="26" xfId="83" applyNumberFormat="1" applyFont="1" applyFill="1" applyBorder="1" applyAlignment="1" applyProtection="1">
      <alignment horizontal="left" vertical="center" indent="2"/>
      <protection/>
    </xf>
    <xf numFmtId="2" fontId="16" fillId="43" borderId="34" xfId="83" applyNumberFormat="1" applyFont="1" applyFill="1" applyBorder="1" applyAlignment="1">
      <alignment vertical="center"/>
      <protection/>
    </xf>
    <xf numFmtId="2" fontId="16" fillId="44" borderId="15" xfId="83" applyNumberFormat="1" applyFont="1" applyFill="1" applyBorder="1" applyAlignment="1" applyProtection="1" quotePrefix="1">
      <alignment horizontal="left" vertical="center"/>
      <protection/>
    </xf>
    <xf numFmtId="4" fontId="5" fillId="44" borderId="15" xfId="84" applyNumberFormat="1" applyFont="1" applyFill="1" applyBorder="1" applyAlignment="1" applyProtection="1">
      <alignment horizontal="right" vertical="center"/>
      <protection/>
    </xf>
    <xf numFmtId="4" fontId="5" fillId="44" borderId="35" xfId="84" applyNumberFormat="1" applyFont="1" applyFill="1" applyBorder="1" applyAlignment="1" applyProtection="1">
      <alignment horizontal="right" vertical="center"/>
      <protection/>
    </xf>
    <xf numFmtId="4" fontId="5" fillId="44" borderId="35" xfId="36" applyNumberFormat="1" applyFont="1" applyFill="1" applyBorder="1" applyAlignment="1" applyProtection="1">
      <alignment horizontal="right" vertical="center"/>
      <protection/>
    </xf>
    <xf numFmtId="4" fontId="5" fillId="44" borderId="15" xfId="36" applyNumberFormat="1" applyFont="1" applyFill="1" applyBorder="1" applyAlignment="1" applyProtection="1">
      <alignment horizontal="right" vertical="center"/>
      <protection/>
    </xf>
    <xf numFmtId="2" fontId="6" fillId="0" borderId="36" xfId="83" applyNumberFormat="1" applyFont="1" applyFill="1" applyBorder="1" applyAlignment="1" applyProtection="1">
      <alignment horizontal="left" vertical="center" indent="2"/>
      <protection/>
    </xf>
    <xf numFmtId="2" fontId="16" fillId="45" borderId="15" xfId="83" applyNumberFormat="1" applyFont="1" applyFill="1" applyBorder="1" applyAlignment="1" applyProtection="1">
      <alignment vertical="center"/>
      <protection/>
    </xf>
    <xf numFmtId="4" fontId="5" fillId="45" borderId="15" xfId="84" applyNumberFormat="1" applyFont="1" applyFill="1" applyBorder="1" applyAlignment="1" applyProtection="1">
      <alignment horizontal="right" vertical="center"/>
      <protection/>
    </xf>
    <xf numFmtId="4" fontId="5" fillId="45" borderId="35" xfId="84" applyNumberFormat="1" applyFont="1" applyFill="1" applyBorder="1" applyAlignment="1" applyProtection="1">
      <alignment horizontal="right" vertical="center"/>
      <protection/>
    </xf>
    <xf numFmtId="4" fontId="5" fillId="45" borderId="35" xfId="36" applyNumberFormat="1" applyFont="1" applyFill="1" applyBorder="1" applyAlignment="1" applyProtection="1">
      <alignment horizontal="right" vertical="center"/>
      <protection/>
    </xf>
    <xf numFmtId="4" fontId="5" fillId="45" borderId="15" xfId="36" applyNumberFormat="1" applyFont="1" applyFill="1" applyBorder="1" applyAlignment="1" applyProtection="1">
      <alignment horizontal="right" vertical="center"/>
      <protection/>
    </xf>
    <xf numFmtId="2" fontId="7" fillId="0" borderId="29" xfId="83" applyNumberFormat="1" applyFont="1" applyFill="1" applyBorder="1" applyAlignment="1" applyProtection="1">
      <alignment horizontal="left" vertical="center" indent="2"/>
      <protection/>
    </xf>
    <xf numFmtId="2" fontId="7" fillId="0" borderId="37" xfId="83" applyNumberFormat="1" applyFont="1" applyFill="1" applyBorder="1" applyAlignment="1" applyProtection="1">
      <alignment horizontal="left" vertical="center" indent="2"/>
      <protection/>
    </xf>
    <xf numFmtId="2" fontId="16" fillId="46" borderId="34" xfId="83" applyNumberFormat="1" applyFont="1" applyFill="1" applyBorder="1" applyAlignment="1" applyProtection="1">
      <alignment vertical="center"/>
      <protection/>
    </xf>
    <xf numFmtId="4" fontId="5" fillId="46" borderId="15" xfId="84" applyNumberFormat="1" applyFont="1" applyFill="1" applyBorder="1" applyAlignment="1" applyProtection="1">
      <alignment horizontal="right" vertical="center"/>
      <protection/>
    </xf>
    <xf numFmtId="4" fontId="5" fillId="46" borderId="35" xfId="84" applyNumberFormat="1" applyFont="1" applyFill="1" applyBorder="1" applyAlignment="1" applyProtection="1">
      <alignment horizontal="right" vertical="center"/>
      <protection/>
    </xf>
    <xf numFmtId="4" fontId="5" fillId="46" borderId="35" xfId="36" applyNumberFormat="1" applyFont="1" applyFill="1" applyBorder="1" applyAlignment="1" applyProtection="1">
      <alignment horizontal="right" vertical="center"/>
      <protection/>
    </xf>
    <xf numFmtId="4" fontId="5" fillId="46" borderId="15" xfId="36" applyNumberFormat="1" applyFont="1" applyFill="1" applyBorder="1" applyAlignment="1" applyProtection="1">
      <alignment horizontal="right" vertical="center"/>
      <protection/>
    </xf>
    <xf numFmtId="2" fontId="6" fillId="0" borderId="38" xfId="83" applyNumberFormat="1" applyFont="1" applyFill="1" applyBorder="1" applyAlignment="1" applyProtection="1">
      <alignment horizontal="left" vertical="center" indent="2"/>
      <protection/>
    </xf>
    <xf numFmtId="2" fontId="6" fillId="39" borderId="37" xfId="83" applyNumberFormat="1" applyFont="1" applyFill="1" applyBorder="1" applyAlignment="1" applyProtection="1">
      <alignment horizontal="left" vertical="center" indent="2"/>
      <protection/>
    </xf>
    <xf numFmtId="2" fontId="16" fillId="44" borderId="39" xfId="83" applyNumberFormat="1" applyFont="1" applyFill="1" applyBorder="1" applyAlignment="1">
      <alignment vertical="center"/>
      <protection/>
    </xf>
    <xf numFmtId="0" fontId="7" fillId="0" borderId="40" xfId="55" applyFont="1" applyBorder="1">
      <alignment/>
      <protection/>
    </xf>
    <xf numFmtId="0" fontId="4" fillId="0" borderId="40" xfId="55" applyBorder="1">
      <alignment/>
      <protection/>
    </xf>
    <xf numFmtId="0" fontId="0" fillId="0" borderId="40" xfId="0" applyBorder="1" applyAlignment="1">
      <alignment/>
    </xf>
    <xf numFmtId="2" fontId="16" fillId="0" borderId="41" xfId="83" applyNumberFormat="1" applyFont="1" applyFill="1" applyBorder="1" applyAlignment="1">
      <alignment horizontal="left" vertical="center"/>
      <protection/>
    </xf>
    <xf numFmtId="4" fontId="2" fillId="0" borderId="4" xfId="59" applyNumberFormat="1" applyFont="1" applyFill="1" applyBorder="1" applyAlignment="1">
      <alignment horizontal="right" vertical="center"/>
    </xf>
    <xf numFmtId="2" fontId="16" fillId="39" borderId="29" xfId="83" applyNumberFormat="1" applyFont="1" applyFill="1" applyBorder="1" applyAlignment="1" applyProtection="1">
      <alignment horizontal="left" vertical="center"/>
      <protection/>
    </xf>
    <xf numFmtId="4" fontId="2" fillId="39" borderId="29" xfId="84" applyNumberFormat="1" applyFont="1" applyFill="1" applyBorder="1" applyAlignment="1" applyProtection="1">
      <alignment horizontal="right" vertical="center"/>
      <protection/>
    </xf>
    <xf numFmtId="4" fontId="2" fillId="39" borderId="30" xfId="84" applyNumberFormat="1" applyFont="1" applyFill="1" applyBorder="1" applyAlignment="1" applyProtection="1">
      <alignment horizontal="right" vertical="center"/>
      <protection/>
    </xf>
    <xf numFmtId="4" fontId="2" fillId="38" borderId="25" xfId="84" applyNumberFormat="1" applyFont="1" applyFill="1" applyBorder="1" applyAlignment="1" applyProtection="1">
      <alignment horizontal="right" vertical="center"/>
      <protection/>
    </xf>
    <xf numFmtId="4" fontId="2" fillId="38" borderId="31" xfId="84" applyNumberFormat="1" applyFont="1" applyFill="1" applyBorder="1" applyAlignment="1" applyProtection="1">
      <alignment horizontal="right" vertical="center"/>
      <protection/>
    </xf>
    <xf numFmtId="4" fontId="2" fillId="39" borderId="26" xfId="84" applyNumberFormat="1" applyFont="1" applyFill="1" applyBorder="1" applyAlignment="1" applyProtection="1">
      <alignment horizontal="right" vertical="center"/>
      <protection/>
    </xf>
    <xf numFmtId="4" fontId="2" fillId="39" borderId="33" xfId="84" applyNumberFormat="1" applyFont="1" applyFill="1" applyBorder="1" applyAlignment="1" applyProtection="1">
      <alignment horizontal="right" vertical="center"/>
      <protection/>
    </xf>
    <xf numFmtId="0" fontId="7" fillId="0" borderId="4" xfId="42" applyNumberFormat="1" applyFont="1" applyFill="1" applyBorder="1" applyAlignment="1" applyProtection="1">
      <alignment/>
      <protection/>
    </xf>
    <xf numFmtId="0" fontId="4" fillId="0" borderId="42" xfId="42" applyNumberFormat="1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2" fontId="6" fillId="47" borderId="44" xfId="83" applyNumberFormat="1" applyFont="1" applyFill="1" applyBorder="1" applyAlignment="1">
      <alignment vertical="center"/>
      <protection/>
    </xf>
    <xf numFmtId="4" fontId="5" fillId="47" borderId="15" xfId="84" applyNumberFormat="1" applyFont="1" applyFill="1" applyBorder="1" applyAlignment="1" applyProtection="1">
      <alignment horizontal="right" vertical="center"/>
      <protection/>
    </xf>
    <xf numFmtId="4" fontId="5" fillId="47" borderId="35" xfId="84" applyNumberFormat="1" applyFont="1" applyFill="1" applyBorder="1" applyAlignment="1" applyProtection="1">
      <alignment horizontal="right" vertical="center"/>
      <protection/>
    </xf>
    <xf numFmtId="2" fontId="6" fillId="47" borderId="15" xfId="83" applyNumberFormat="1" applyFont="1" applyFill="1" applyBorder="1" applyAlignment="1">
      <alignment vertical="center"/>
      <protection/>
    </xf>
    <xf numFmtId="180" fontId="21" fillId="39" borderId="45" xfId="84" applyFont="1" applyFill="1" applyBorder="1" applyAlignment="1">
      <alignment horizontal="right" vertical="center"/>
      <protection/>
    </xf>
    <xf numFmtId="180" fontId="21" fillId="0" borderId="45" xfId="84" applyFont="1" applyFill="1" applyBorder="1" applyAlignment="1">
      <alignment horizontal="right" vertical="center"/>
      <protection/>
    </xf>
    <xf numFmtId="180" fontId="22" fillId="40" borderId="46" xfId="84" applyFont="1" applyFill="1" applyBorder="1" applyAlignment="1">
      <alignment horizontal="right" vertical="center"/>
      <protection/>
    </xf>
    <xf numFmtId="180" fontId="22" fillId="40" borderId="47" xfId="84" applyFont="1" applyFill="1" applyBorder="1" applyAlignment="1">
      <alignment horizontal="right" vertical="center"/>
      <protection/>
    </xf>
    <xf numFmtId="2" fontId="23" fillId="0" borderId="0" xfId="84" applyNumberFormat="1" applyFont="1" applyFill="1" applyBorder="1" applyAlignment="1">
      <alignment vertical="center"/>
      <protection/>
    </xf>
    <xf numFmtId="180" fontId="25" fillId="0" borderId="0" xfId="84" applyFont="1" applyFill="1" applyAlignment="1">
      <alignment horizontal="left" vertical="center"/>
      <protection/>
    </xf>
    <xf numFmtId="2" fontId="25" fillId="0" borderId="0" xfId="84" applyNumberFormat="1" applyFont="1" applyFill="1" applyBorder="1" applyAlignment="1" applyProtection="1">
      <alignment horizontal="left" vertical="center"/>
      <protection/>
    </xf>
    <xf numFmtId="0" fontId="21" fillId="0" borderId="0" xfId="55" applyFont="1" applyFill="1" applyAlignment="1">
      <alignment/>
      <protection/>
    </xf>
    <xf numFmtId="180" fontId="21" fillId="0" borderId="0" xfId="84" applyFont="1" applyFill="1" applyBorder="1" applyAlignment="1">
      <alignment vertical="center"/>
      <protection/>
    </xf>
    <xf numFmtId="180" fontId="21" fillId="0" borderId="0" xfId="84" applyFont="1" applyFill="1" applyBorder="1" applyAlignment="1">
      <alignment horizontal="left" vertical="center"/>
      <protection/>
    </xf>
    <xf numFmtId="2" fontId="2" fillId="38" borderId="25" xfId="35" applyNumberFormat="1" applyFont="1" applyFill="1" applyBorder="1" applyAlignment="1" applyProtection="1">
      <alignment horizontal="right" vertical="center"/>
      <protection/>
    </xf>
    <xf numFmtId="4" fontId="2" fillId="39" borderId="25" xfId="84" applyNumberFormat="1" applyFont="1" applyFill="1" applyBorder="1" applyAlignment="1" applyProtection="1">
      <alignment horizontal="right" vertical="center"/>
      <protection/>
    </xf>
    <xf numFmtId="4" fontId="2" fillId="38" borderId="25" xfId="84" applyNumberFormat="1" applyFont="1" applyFill="1" applyBorder="1" applyAlignment="1" applyProtection="1">
      <alignment horizontal="right" vertical="center"/>
      <protection/>
    </xf>
    <xf numFmtId="4" fontId="2" fillId="38" borderId="26" xfId="84" applyNumberFormat="1" applyFont="1" applyFill="1" applyBorder="1" applyAlignment="1" applyProtection="1">
      <alignment horizontal="right" vertical="center"/>
      <protection/>
    </xf>
    <xf numFmtId="4" fontId="5" fillId="42" borderId="15" xfId="84" applyNumberFormat="1" applyFont="1" applyFill="1" applyBorder="1" applyAlignment="1" applyProtection="1">
      <alignment horizontal="right" vertical="center"/>
      <protection/>
    </xf>
    <xf numFmtId="4" fontId="5" fillId="42" borderId="35" xfId="84" applyNumberFormat="1" applyFont="1" applyFill="1" applyBorder="1" applyAlignment="1" applyProtection="1">
      <alignment horizontal="right" vertical="center"/>
      <protection/>
    </xf>
    <xf numFmtId="2" fontId="2" fillId="38" borderId="37" xfId="35" applyNumberFormat="1" applyFont="1" applyFill="1" applyBorder="1" applyAlignment="1" applyProtection="1">
      <alignment horizontal="right" vertical="center"/>
      <protection/>
    </xf>
    <xf numFmtId="2" fontId="5" fillId="43" borderId="15" xfId="35" applyNumberFormat="1" applyFont="1" applyFill="1" applyBorder="1" applyAlignment="1" applyProtection="1">
      <alignment horizontal="right" vertical="center"/>
      <protection/>
    </xf>
    <xf numFmtId="2" fontId="5" fillId="43" borderId="35" xfId="35" applyNumberFormat="1" applyFont="1" applyFill="1" applyBorder="1" applyAlignment="1" applyProtection="1">
      <alignment horizontal="right" vertical="center"/>
      <protection/>
    </xf>
    <xf numFmtId="4" fontId="5" fillId="43" borderId="35" xfId="36" applyNumberFormat="1" applyFont="1" applyFill="1" applyBorder="1" applyAlignment="1" applyProtection="1">
      <alignment horizontal="right" vertical="center"/>
      <protection/>
    </xf>
    <xf numFmtId="4" fontId="5" fillId="43" borderId="15" xfId="36" applyNumberFormat="1" applyFont="1" applyFill="1" applyBorder="1" applyAlignment="1" applyProtection="1">
      <alignment horizontal="right" vertical="center"/>
      <protection/>
    </xf>
    <xf numFmtId="4" fontId="2" fillId="38" borderId="29" xfId="84" applyNumberFormat="1" applyFont="1" applyFill="1" applyBorder="1" applyAlignment="1" applyProtection="1">
      <alignment horizontal="right" vertical="center"/>
      <protection/>
    </xf>
    <xf numFmtId="4" fontId="2" fillId="38" borderId="30" xfId="84" applyNumberFormat="1" applyFont="1" applyFill="1" applyBorder="1" applyAlignment="1" applyProtection="1">
      <alignment horizontal="right" vertical="center"/>
      <protection/>
    </xf>
    <xf numFmtId="4" fontId="2" fillId="38" borderId="30" xfId="36" applyNumberFormat="1" applyFont="1" applyFill="1" applyBorder="1" applyAlignment="1" applyProtection="1">
      <alignment horizontal="right" vertical="center"/>
      <protection/>
    </xf>
    <xf numFmtId="4" fontId="2" fillId="38" borderId="29" xfId="36" applyNumberFormat="1" applyFont="1" applyFill="1" applyBorder="1" applyAlignment="1" applyProtection="1">
      <alignment horizontal="right" vertical="center"/>
      <protection/>
    </xf>
    <xf numFmtId="4" fontId="2" fillId="38" borderId="48" xfId="36" applyNumberFormat="1" applyFont="1" applyFill="1" applyBorder="1" applyAlignment="1" applyProtection="1">
      <alignment horizontal="right" vertical="center"/>
      <protection/>
    </xf>
    <xf numFmtId="4" fontId="2" fillId="39" borderId="31" xfId="84" applyNumberFormat="1" applyFont="1" applyFill="1" applyBorder="1" applyAlignment="1" applyProtection="1">
      <alignment horizontal="right" vertical="center"/>
      <protection/>
    </xf>
    <xf numFmtId="4" fontId="2" fillId="39" borderId="31" xfId="36" applyNumberFormat="1" applyFont="1" applyFill="1" applyBorder="1" applyAlignment="1" applyProtection="1">
      <alignment horizontal="right" vertical="center"/>
      <protection/>
    </xf>
    <xf numFmtId="4" fontId="2" fillId="39" borderId="25" xfId="36" applyNumberFormat="1" applyFont="1" applyFill="1" applyBorder="1" applyAlignment="1" applyProtection="1">
      <alignment horizontal="right" vertical="center"/>
      <protection/>
    </xf>
    <xf numFmtId="2" fontId="2" fillId="38" borderId="25" xfId="35" applyNumberFormat="1" applyFont="1" applyFill="1" applyBorder="1" applyAlignment="1" applyProtection="1">
      <alignment horizontal="right" vertical="center"/>
      <protection/>
    </xf>
    <xf numFmtId="2" fontId="2" fillId="39" borderId="25" xfId="35" applyNumberFormat="1" applyFont="1" applyFill="1" applyBorder="1" applyAlignment="1" applyProtection="1">
      <alignment horizontal="right" vertical="center"/>
      <protection/>
    </xf>
    <xf numFmtId="0" fontId="26" fillId="0" borderId="0" xfId="55" applyFont="1">
      <alignment/>
      <protection/>
    </xf>
    <xf numFmtId="0" fontId="27" fillId="0" borderId="0" xfId="0" applyFont="1" applyAlignment="1">
      <alignment/>
    </xf>
    <xf numFmtId="1" fontId="2" fillId="0" borderId="42" xfId="42" applyNumberFormat="1" applyFont="1" applyFill="1" applyBorder="1" applyAlignment="1" applyProtection="1">
      <alignment horizontal="right" indent="1"/>
      <protection/>
    </xf>
    <xf numFmtId="0" fontId="22" fillId="37" borderId="34" xfId="55" applyFont="1" applyFill="1" applyBorder="1" applyAlignment="1">
      <alignment vertical="justify"/>
      <protection/>
    </xf>
    <xf numFmtId="0" fontId="22" fillId="37" borderId="49" xfId="55" applyFont="1" applyFill="1" applyBorder="1">
      <alignment/>
      <protection/>
    </xf>
    <xf numFmtId="180" fontId="21" fillId="0" borderId="43" xfId="84" applyFont="1" applyFill="1" applyBorder="1" applyAlignment="1">
      <alignment horizontal="right" vertical="center"/>
      <protection/>
    </xf>
    <xf numFmtId="180" fontId="22" fillId="40" borderId="50" xfId="84" applyFont="1" applyFill="1" applyBorder="1" applyAlignment="1">
      <alignment horizontal="right" vertical="center"/>
      <protection/>
    </xf>
    <xf numFmtId="180" fontId="21" fillId="0" borderId="51" xfId="84" applyFont="1" applyFill="1" applyBorder="1" applyAlignment="1">
      <alignment horizontal="right" vertical="center"/>
      <protection/>
    </xf>
    <xf numFmtId="1" fontId="12" fillId="37" borderId="52" xfId="83" applyNumberFormat="1" applyFont="1" applyFill="1" applyBorder="1" applyAlignment="1">
      <alignment horizontal="center" vertical="center" wrapText="1"/>
      <protection/>
    </xf>
    <xf numFmtId="0" fontId="11" fillId="37" borderId="52" xfId="0" applyFont="1" applyFill="1" applyBorder="1" applyAlignment="1">
      <alignment horizontal="center" wrapText="1"/>
    </xf>
    <xf numFmtId="0" fontId="11" fillId="37" borderId="53" xfId="0" applyFont="1" applyFill="1" applyBorder="1" applyAlignment="1">
      <alignment horizontal="center" wrapText="1"/>
    </xf>
    <xf numFmtId="0" fontId="11" fillId="37" borderId="54" xfId="0" applyFont="1" applyFill="1" applyBorder="1" applyAlignment="1">
      <alignment horizontal="center" wrapText="1"/>
    </xf>
    <xf numFmtId="0" fontId="11" fillId="37" borderId="47" xfId="0" applyFont="1" applyFill="1" applyBorder="1" applyAlignment="1">
      <alignment horizontal="center" wrapText="1"/>
    </xf>
    <xf numFmtId="0" fontId="0" fillId="0" borderId="55" xfId="0" applyBorder="1" applyAlignment="1">
      <alignment/>
    </xf>
    <xf numFmtId="4" fontId="21" fillId="0" borderId="29" xfId="84" applyNumberFormat="1" applyFont="1" applyFill="1" applyBorder="1" applyAlignment="1">
      <alignment horizontal="center" vertical="center"/>
      <protection/>
    </xf>
    <xf numFmtId="4" fontId="21" fillId="39" borderId="25" xfId="84" applyNumberFormat="1" applyFont="1" applyFill="1" applyBorder="1" applyAlignment="1">
      <alignment horizontal="center" vertical="center"/>
      <protection/>
    </xf>
    <xf numFmtId="4" fontId="21" fillId="0" borderId="25" xfId="84" applyNumberFormat="1" applyFont="1" applyFill="1" applyBorder="1" applyAlignment="1">
      <alignment horizontal="center" vertical="center"/>
      <protection/>
    </xf>
    <xf numFmtId="4" fontId="22" fillId="40" borderId="38" xfId="84" applyNumberFormat="1" applyFont="1" applyFill="1" applyBorder="1" applyAlignment="1">
      <alignment horizontal="center" vertical="center"/>
      <protection/>
    </xf>
    <xf numFmtId="4" fontId="22" fillId="40" borderId="52" xfId="84" applyNumberFormat="1" applyFont="1" applyFill="1" applyBorder="1" applyAlignment="1">
      <alignment horizontal="center" vertical="center"/>
      <protection/>
    </xf>
    <xf numFmtId="180" fontId="21" fillId="0" borderId="56" xfId="84" applyFont="1" applyFill="1" applyBorder="1" applyAlignment="1">
      <alignment horizontal="right" vertical="center"/>
      <protection/>
    </xf>
    <xf numFmtId="4" fontId="0" fillId="0" borderId="0" xfId="0" applyNumberFormat="1" applyAlignment="1">
      <alignment/>
    </xf>
    <xf numFmtId="181" fontId="2" fillId="0" borderId="1" xfId="84" applyNumberFormat="1" applyFont="1" applyFill="1" applyBorder="1" applyAlignment="1">
      <alignment horizontal="right" vertical="center"/>
      <protection/>
    </xf>
    <xf numFmtId="181" fontId="0" fillId="0" borderId="1" xfId="0" applyNumberFormat="1" applyBorder="1" applyAlignment="1">
      <alignment/>
    </xf>
    <xf numFmtId="0" fontId="22" fillId="37" borderId="57" xfId="58" applyFont="1" applyFill="1" applyBorder="1" applyAlignment="1">
      <alignment horizontal="left" vertical="center" wrapText="1"/>
    </xf>
    <xf numFmtId="0" fontId="22" fillId="37" borderId="58" xfId="58" applyFont="1" applyFill="1" applyBorder="1" applyAlignment="1">
      <alignment horizontal="left" vertical="center" wrapText="1"/>
    </xf>
    <xf numFmtId="180" fontId="10" fillId="0" borderId="40" xfId="83" applyFont="1" applyBorder="1" applyAlignment="1">
      <alignment horizontal="left" wrapText="1"/>
      <protection/>
    </xf>
    <xf numFmtId="0" fontId="0" fillId="0" borderId="40" xfId="0" applyBorder="1" applyAlignment="1">
      <alignment/>
    </xf>
    <xf numFmtId="180" fontId="21" fillId="0" borderId="0" xfId="83" applyFont="1" applyAlignment="1">
      <alignment horizontal="left" vertical="center"/>
      <protection/>
    </xf>
    <xf numFmtId="0" fontId="21" fillId="0" borderId="0" xfId="0" applyFont="1" applyAlignment="1">
      <alignment/>
    </xf>
    <xf numFmtId="180" fontId="28" fillId="0" borderId="0" xfId="83" applyFont="1" applyAlignment="1">
      <alignment horizontal="left" vertical="center"/>
      <protection/>
    </xf>
    <xf numFmtId="0" fontId="27" fillId="0" borderId="0" xfId="0" applyFont="1" applyAlignment="1">
      <alignment/>
    </xf>
    <xf numFmtId="0" fontId="22" fillId="37" borderId="41" xfId="56" applyFont="1" applyFill="1" applyBorder="1" applyAlignment="1">
      <alignment horizontal="center"/>
      <protection/>
    </xf>
    <xf numFmtId="0" fontId="22" fillId="37" borderId="4" xfId="56" applyFont="1" applyFill="1" applyBorder="1" applyAlignment="1">
      <alignment horizontal="center"/>
      <protection/>
    </xf>
    <xf numFmtId="0" fontId="31" fillId="0" borderId="4" xfId="0" applyFont="1" applyBorder="1" applyAlignment="1">
      <alignment/>
    </xf>
    <xf numFmtId="0" fontId="0" fillId="0" borderId="53" xfId="0" applyBorder="1" applyAlignment="1">
      <alignment/>
    </xf>
  </cellXfs>
  <cellStyles count="7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x indented GHG Textfiels" xfId="21"/>
    <cellStyle name="40 % – Poudarek1" xfId="22"/>
    <cellStyle name="40 % – Poudarek2" xfId="23"/>
    <cellStyle name="40 % – Poudarek3" xfId="24"/>
    <cellStyle name="40 % – Poudarek4" xfId="25"/>
    <cellStyle name="40 % – Poudarek5" xfId="26"/>
    <cellStyle name="40 % – Poudarek6" xfId="27"/>
    <cellStyle name="5x indented GHG Textfiels" xfId="28"/>
    <cellStyle name="60 % – Poudarek1" xfId="29"/>
    <cellStyle name="60 % – Poudarek2" xfId="30"/>
    <cellStyle name="60 % – Poudarek3" xfId="31"/>
    <cellStyle name="60 % – Poudarek4" xfId="32"/>
    <cellStyle name="60 % – Poudarek5" xfId="33"/>
    <cellStyle name="60 % – Poudarek6" xfId="34"/>
    <cellStyle name="AggblueCels_1x_CRFReport-template" xfId="35"/>
    <cellStyle name="AggblueCels_bold_T2x_CRFReport-template" xfId="36"/>
    <cellStyle name="AggCels" xfId="37"/>
    <cellStyle name="AggOrange_CRFReport-template" xfId="38"/>
    <cellStyle name="Bold GHG Numbers (0.00)" xfId="39"/>
    <cellStyle name="Constants" xfId="40"/>
    <cellStyle name="Dobro" xfId="41"/>
    <cellStyle name="Empty_B_border" xfId="42"/>
    <cellStyle name="Euro" xfId="43"/>
    <cellStyle name="Headline" xfId="44"/>
    <cellStyle name="Hyperlink" xfId="45"/>
    <cellStyle name="InputCells" xfId="46"/>
    <cellStyle name="InputCells12_BBorder_CRFReport-template" xfId="47"/>
    <cellStyle name="InputCells12_CRFReport-template" xfId="48"/>
    <cellStyle name="Izhod" xfId="49"/>
    <cellStyle name="Naslov" xfId="50"/>
    <cellStyle name="Naslov 1" xfId="51"/>
    <cellStyle name="Naslov 2" xfId="52"/>
    <cellStyle name="Naslov 3" xfId="53"/>
    <cellStyle name="Naslov 4" xfId="54"/>
    <cellStyle name="Navadno_CRFReport-template" xfId="55"/>
    <cellStyle name="Navadno_slike in tabele  april 2012" xfId="56"/>
    <cellStyle name="Nevtralno" xfId="57"/>
    <cellStyle name="Normal GHG Textfiels Bold" xfId="58"/>
    <cellStyle name="Normal GHG-Shade" xfId="59"/>
    <cellStyle name="Normal_harmonisation" xfId="60"/>
    <cellStyle name="Followed Hyperlink" xfId="61"/>
    <cellStyle name="Percent" xfId="62"/>
    <cellStyle name="Opomba" xfId="63"/>
    <cellStyle name="Opozorilo" xfId="64"/>
    <cellStyle name="Pojasnjevalno besedilo" xfId="65"/>
    <cellStyle name="Poudarek1" xfId="66"/>
    <cellStyle name="Poudarek2" xfId="67"/>
    <cellStyle name="Poudarek3" xfId="68"/>
    <cellStyle name="Poudarek4" xfId="69"/>
    <cellStyle name="Poudarek5" xfId="70"/>
    <cellStyle name="Poudarek6" xfId="71"/>
    <cellStyle name="Povezana celica" xfId="72"/>
    <cellStyle name="Preveri celico" xfId="73"/>
    <cellStyle name="Računanje" xfId="74"/>
    <cellStyle name="Slabo" xfId="75"/>
    <cellStyle name="Standard_DK-Indicators_v2" xfId="76"/>
    <cellStyle name="Currency" xfId="77"/>
    <cellStyle name="Currency [0]" xfId="78"/>
    <cellStyle name="Comma" xfId="79"/>
    <cellStyle name="Comma [0]" xfId="80"/>
    <cellStyle name="Vnos" xfId="81"/>
    <cellStyle name="Vsota" xfId="82"/>
    <cellStyle name="Обычный_2++_CRFReport-template" xfId="83"/>
    <cellStyle name="Обычный_CRF2002 (1)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Izpusti toplogrednih plinov po glavnih kategorijah virov</a:t>
            </a:r>
          </a:p>
        </c:rich>
      </c:tx>
      <c:layout>
        <c:manualLayout>
          <c:xMode val="factor"/>
          <c:yMode val="factor"/>
          <c:x val="0.077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11"/>
          <c:w val="0.9195"/>
          <c:h val="0.7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'Graf_Izpusti TGP po kat.virov'!$A$4</c:f>
              <c:strCache>
                <c:ptCount val="1"/>
                <c:pt idx="0">
                  <c:v>Raba goriv in ubežne emisije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kat.virov'!$B$3:$AB$3</c:f>
              <c:numCache/>
            </c:numRef>
          </c:cat>
          <c:val>
            <c:numRef>
              <c:f>'Graf_Izpusti TGP po kat.virov'!$B$4:$AB$4</c:f>
              <c:numCache/>
            </c:numRef>
          </c:val>
        </c:ser>
        <c:ser>
          <c:idx val="1"/>
          <c:order val="1"/>
          <c:tx>
            <c:strRef>
              <c:f>'Graf_Izpusti TGP po kat.virov'!$A$5</c:f>
              <c:strCache>
                <c:ptCount val="1"/>
                <c:pt idx="0">
                  <c:v>Industrijski procesi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kat.virov'!$B$3:$AB$3</c:f>
              <c:numCache/>
            </c:numRef>
          </c:cat>
          <c:val>
            <c:numRef>
              <c:f>'Graf_Izpusti TGP po kat.virov'!$B$5:$AB$5</c:f>
              <c:numCache/>
            </c:numRef>
          </c:val>
        </c:ser>
        <c:ser>
          <c:idx val="2"/>
          <c:order val="2"/>
          <c:tx>
            <c:strRef>
              <c:f>'Graf_Izpusti TGP po kat.virov'!$A$6</c:f>
              <c:strCache>
                <c:ptCount val="1"/>
                <c:pt idx="0">
                  <c:v>Raba topil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kat.virov'!$B$3:$AB$3</c:f>
              <c:numCache/>
            </c:numRef>
          </c:cat>
          <c:val>
            <c:numRef>
              <c:f>'Graf_Izpusti TGP po kat.virov'!$B$6:$AB$6</c:f>
              <c:numCache/>
            </c:numRef>
          </c:val>
        </c:ser>
        <c:ser>
          <c:idx val="3"/>
          <c:order val="3"/>
          <c:tx>
            <c:strRef>
              <c:f>'Graf_Izpusti TGP po kat.virov'!$A$7</c:f>
              <c:strCache>
                <c:ptCount val="1"/>
                <c:pt idx="0">
                  <c:v>Kmetijstvo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kat.virov'!$B$3:$AB$3</c:f>
              <c:numCache/>
            </c:numRef>
          </c:cat>
          <c:val>
            <c:numRef>
              <c:f>'Graf_Izpusti TGP po kat.virov'!$B$7:$AB$7</c:f>
              <c:numCache/>
            </c:numRef>
          </c:val>
        </c:ser>
        <c:ser>
          <c:idx val="4"/>
          <c:order val="4"/>
          <c:tx>
            <c:strRef>
              <c:f>'Graf_Izpusti TGP po kat.virov'!$A$8</c:f>
              <c:strCache>
                <c:ptCount val="1"/>
                <c:pt idx="0">
                  <c:v>Odpadki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'Graf_Izpusti TGP po kat.virov'!$B$3:$AB$3</c:f>
              <c:numCache/>
            </c:numRef>
          </c:cat>
          <c:val>
            <c:numRef>
              <c:f>'Graf_Izpusti TGP po kat.virov'!$B$8:$AB$8</c:f>
              <c:numCache/>
            </c:numRef>
          </c:val>
        </c:ser>
        <c:overlap val="100"/>
        <c:axId val="56862624"/>
        <c:axId val="42001569"/>
      </c:barChart>
      <c:catAx>
        <c:axId val="56862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001569"/>
        <c:crosses val="autoZero"/>
        <c:auto val="1"/>
        <c:lblOffset val="100"/>
        <c:tickLblSkip val="1"/>
        <c:noMultiLvlLbl val="0"/>
      </c:catAx>
      <c:valAx>
        <c:axId val="42001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kt CO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 ekv.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6862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85"/>
          <c:y val="0.921"/>
          <c:w val="0.645"/>
          <c:h val="0.0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66675</xdr:rowOff>
    </xdr:from>
    <xdr:to>
      <xdr:col>11</xdr:col>
      <xdr:colOff>304800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285750" y="1847850"/>
        <a:ext cx="1169670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8.00390625" defaultRowHeight="15" customHeight="1"/>
  <cols>
    <col min="1" max="1" width="56.75390625" style="14" customWidth="1"/>
    <col min="2" max="22" width="20.875" style="14" customWidth="1"/>
    <col min="23" max="23" width="22.75390625" style="14" customWidth="1"/>
    <col min="24" max="28" width="20.875" style="14" customWidth="1"/>
    <col min="29" max="29" width="29.125" style="14" customWidth="1"/>
    <col min="30" max="41" width="20.875" style="14" customWidth="1"/>
    <col min="42" max="42" width="19.125" style="14" customWidth="1"/>
    <col min="43" max="43" width="1.25" style="14" customWidth="1"/>
    <col min="44" max="44" width="8.625" style="14" customWidth="1"/>
    <col min="45" max="45" width="8.75390625" style="14" customWidth="1"/>
    <col min="46" max="49" width="9.00390625" style="14" customWidth="1"/>
    <col min="50" max="50" width="9.125" style="14" customWidth="1"/>
    <col min="51" max="51" width="9.25390625" style="14" customWidth="1"/>
    <col min="52" max="52" width="8.75390625" style="14" customWidth="1"/>
    <col min="53" max="53" width="10.25390625" style="14" customWidth="1"/>
    <col min="54" max="54" width="9.875" style="14" customWidth="1"/>
    <col min="55" max="55" width="9.625" style="14" customWidth="1"/>
    <col min="56" max="16384" width="8.00390625" style="14" customWidth="1"/>
  </cols>
  <sheetData>
    <row r="1" ht="15" customHeight="1">
      <c r="A1" s="14" t="s">
        <v>81</v>
      </c>
    </row>
    <row r="2" spans="1:6" ht="12.75" customHeight="1" thickBot="1">
      <c r="A2" s="15"/>
      <c r="B2" s="16"/>
      <c r="C2" s="16"/>
      <c r="D2" s="16"/>
      <c r="E2" s="16"/>
      <c r="F2" s="16"/>
    </row>
    <row r="3" spans="1:29" ht="14.25" customHeight="1">
      <c r="A3" s="174" t="s">
        <v>60</v>
      </c>
      <c r="B3" s="17" t="s">
        <v>15</v>
      </c>
      <c r="C3" s="17" t="s">
        <v>84</v>
      </c>
      <c r="D3" s="17" t="s">
        <v>85</v>
      </c>
      <c r="E3" s="17" t="s">
        <v>86</v>
      </c>
      <c r="F3" s="17" t="s">
        <v>0</v>
      </c>
      <c r="G3" s="17" t="s">
        <v>1</v>
      </c>
      <c r="H3" s="17" t="s">
        <v>2</v>
      </c>
      <c r="I3" s="17" t="s">
        <v>3</v>
      </c>
      <c r="J3" s="17" t="s">
        <v>4</v>
      </c>
      <c r="K3" s="17" t="s">
        <v>5</v>
      </c>
      <c r="L3" s="17" t="s">
        <v>6</v>
      </c>
      <c r="M3" s="17" t="s">
        <v>7</v>
      </c>
      <c r="N3" s="17" t="s">
        <v>8</v>
      </c>
      <c r="O3" s="17" t="s">
        <v>9</v>
      </c>
      <c r="P3" s="17" t="s">
        <v>10</v>
      </c>
      <c r="Q3" s="17" t="s">
        <v>11</v>
      </c>
      <c r="R3" s="17" t="s">
        <v>12</v>
      </c>
      <c r="S3" s="17" t="s">
        <v>13</v>
      </c>
      <c r="T3" s="17" t="s">
        <v>14</v>
      </c>
      <c r="U3" s="31" t="s">
        <v>80</v>
      </c>
      <c r="V3" s="31" t="s">
        <v>83</v>
      </c>
      <c r="W3" s="31" t="s">
        <v>87</v>
      </c>
      <c r="X3" s="31" t="s">
        <v>89</v>
      </c>
      <c r="Y3" s="31" t="s">
        <v>99</v>
      </c>
      <c r="Z3" s="31" t="s">
        <v>101</v>
      </c>
      <c r="AA3" s="31" t="s">
        <v>102</v>
      </c>
      <c r="AB3" s="31" t="s">
        <v>104</v>
      </c>
      <c r="AC3" s="154" t="s">
        <v>105</v>
      </c>
    </row>
    <row r="4" spans="1:29" ht="18" customHeight="1" thickBot="1">
      <c r="A4" s="175"/>
      <c r="B4" s="18" t="s">
        <v>82</v>
      </c>
      <c r="C4" s="18" t="s">
        <v>82</v>
      </c>
      <c r="D4" s="18" t="s">
        <v>82</v>
      </c>
      <c r="E4" s="18" t="s">
        <v>82</v>
      </c>
      <c r="F4" s="18" t="s">
        <v>82</v>
      </c>
      <c r="G4" s="18" t="s">
        <v>82</v>
      </c>
      <c r="H4" s="18" t="s">
        <v>82</v>
      </c>
      <c r="I4" s="18" t="s">
        <v>82</v>
      </c>
      <c r="J4" s="18" t="s">
        <v>82</v>
      </c>
      <c r="K4" s="18" t="s">
        <v>82</v>
      </c>
      <c r="L4" s="18" t="s">
        <v>82</v>
      </c>
      <c r="M4" s="18" t="s">
        <v>82</v>
      </c>
      <c r="N4" s="18" t="s">
        <v>82</v>
      </c>
      <c r="O4" s="18" t="s">
        <v>82</v>
      </c>
      <c r="P4" s="18" t="s">
        <v>82</v>
      </c>
      <c r="Q4" s="18" t="s">
        <v>82</v>
      </c>
      <c r="R4" s="18" t="s">
        <v>82</v>
      </c>
      <c r="S4" s="18" t="s">
        <v>82</v>
      </c>
      <c r="T4" s="18" t="s">
        <v>82</v>
      </c>
      <c r="U4" s="32" t="s">
        <v>82</v>
      </c>
      <c r="V4" s="32" t="s">
        <v>82</v>
      </c>
      <c r="W4" s="32" t="s">
        <v>82</v>
      </c>
      <c r="X4" s="32" t="s">
        <v>82</v>
      </c>
      <c r="Y4" s="32" t="s">
        <v>82</v>
      </c>
      <c r="Z4" s="32" t="s">
        <v>82</v>
      </c>
      <c r="AA4" s="32" t="s">
        <v>82</v>
      </c>
      <c r="AB4" s="32" t="s">
        <v>82</v>
      </c>
      <c r="AC4" s="155" t="s">
        <v>98</v>
      </c>
    </row>
    <row r="5" spans="1:29" ht="18.75" customHeight="1" thickTop="1">
      <c r="A5" s="19" t="s">
        <v>90</v>
      </c>
      <c r="B5" s="20">
        <v>14816.008749293986</v>
      </c>
      <c r="C5" s="20">
        <v>14255.287972580983</v>
      </c>
      <c r="D5" s="20">
        <v>13987.140407119487</v>
      </c>
      <c r="E5" s="20">
        <v>13928.980602383755</v>
      </c>
      <c r="F5" s="20">
        <v>13290.878086619427</v>
      </c>
      <c r="G5" s="20">
        <v>12284.961169007438</v>
      </c>
      <c r="H5" s="20">
        <v>12189.652276354587</v>
      </c>
      <c r="I5" s="20">
        <v>12545.56074190993</v>
      </c>
      <c r="J5" s="20">
        <v>12685.033781418486</v>
      </c>
      <c r="K5" s="20">
        <v>13518.036008151743</v>
      </c>
      <c r="L5" s="20">
        <v>14193.927950912006</v>
      </c>
      <c r="M5" s="20">
        <v>14515.210609829937</v>
      </c>
      <c r="N5" s="20">
        <v>14276.562035452383</v>
      </c>
      <c r="O5" s="20">
        <v>13636.354375356594</v>
      </c>
      <c r="P5" s="20">
        <v>9845.835237490606</v>
      </c>
      <c r="Q5" s="20">
        <v>10777.252580003113</v>
      </c>
      <c r="R5" s="20">
        <v>10933.793384668243</v>
      </c>
      <c r="S5" s="20">
        <v>10790.65944764432</v>
      </c>
      <c r="T5" s="20">
        <v>11080.03835916836</v>
      </c>
      <c r="U5" s="29">
        <v>11400.05908421339</v>
      </c>
      <c r="V5" s="156">
        <v>11670.289774772307</v>
      </c>
      <c r="W5" s="158">
        <v>12565.528916972436</v>
      </c>
      <c r="X5" s="156">
        <v>13548.695791036329</v>
      </c>
      <c r="Y5" s="170">
        <v>11623.197613129465</v>
      </c>
      <c r="Z5" s="170">
        <v>11703.76513260996</v>
      </c>
      <c r="AA5" s="170">
        <v>11763.825559788187</v>
      </c>
      <c r="AB5" s="170">
        <v>11302.080117102665</v>
      </c>
      <c r="AC5" s="165">
        <v>-23.71710689195406</v>
      </c>
    </row>
    <row r="6" spans="1:29" ht="15.75" customHeight="1">
      <c r="A6" s="21" t="s">
        <v>91</v>
      </c>
      <c r="B6" s="22">
        <v>16355.78116842042</v>
      </c>
      <c r="C6" s="22">
        <v>15790.631942700024</v>
      </c>
      <c r="D6" s="22">
        <v>15512.150658171304</v>
      </c>
      <c r="E6" s="22">
        <v>15451.493749660269</v>
      </c>
      <c r="F6" s="22">
        <v>14791.977456128567</v>
      </c>
      <c r="G6" s="22">
        <v>13780.287222232411</v>
      </c>
      <c r="H6" s="22">
        <v>13690.974884513653</v>
      </c>
      <c r="I6" s="22">
        <v>14054.396517055271</v>
      </c>
      <c r="J6" s="22">
        <v>14188.796507556432</v>
      </c>
      <c r="K6" s="22">
        <v>15011.067045363825</v>
      </c>
      <c r="L6" s="22">
        <v>15678.1433012721</v>
      </c>
      <c r="M6" s="22">
        <v>15990.934560649188</v>
      </c>
      <c r="N6" s="22">
        <v>15730.742679915098</v>
      </c>
      <c r="O6" s="22">
        <v>15104.357517837205</v>
      </c>
      <c r="P6" s="22">
        <v>15213.494369188164</v>
      </c>
      <c r="Q6" s="22">
        <v>16124.960564570485</v>
      </c>
      <c r="R6" s="22">
        <v>16276.189777685453</v>
      </c>
      <c r="S6" s="22">
        <v>16034.754087312403</v>
      </c>
      <c r="T6" s="22">
        <v>16392.46191192739</v>
      </c>
      <c r="U6" s="33">
        <v>16693.70153300595</v>
      </c>
      <c r="V6" s="33">
        <v>16897.224654754384</v>
      </c>
      <c r="W6" s="33">
        <v>17034.29628270708</v>
      </c>
      <c r="X6" s="33">
        <v>18003.008820135747</v>
      </c>
      <c r="Y6" s="120">
        <v>16061.097460959638</v>
      </c>
      <c r="Z6" s="120">
        <v>16136.40624808616</v>
      </c>
      <c r="AA6" s="120">
        <v>16177.906076243573</v>
      </c>
      <c r="AB6" s="120">
        <v>15674.758636079181</v>
      </c>
      <c r="AC6" s="166">
        <v>-4.1638031551568515</v>
      </c>
    </row>
    <row r="7" spans="1:29" ht="15.75" customHeight="1">
      <c r="A7" s="23" t="s">
        <v>92</v>
      </c>
      <c r="B7" s="20">
        <v>2164.5850808340833</v>
      </c>
      <c r="C7" s="20">
        <v>2155.8384540147713</v>
      </c>
      <c r="D7" s="20">
        <v>2142.327913370138</v>
      </c>
      <c r="E7" s="20">
        <v>2150.098170241325</v>
      </c>
      <c r="F7" s="20">
        <v>2121.94967885401</v>
      </c>
      <c r="G7" s="20">
        <v>2046.3780989448878</v>
      </c>
      <c r="H7" s="20">
        <v>2126.225275965685</v>
      </c>
      <c r="I7" s="20">
        <v>2068.2813639302535</v>
      </c>
      <c r="J7" s="20">
        <v>2064.770142638776</v>
      </c>
      <c r="K7" s="20">
        <v>2062.6000304894123</v>
      </c>
      <c r="L7" s="20">
        <v>2027.357661580722</v>
      </c>
      <c r="M7" s="20">
        <v>2036.9240846665125</v>
      </c>
      <c r="N7" s="20">
        <v>2077.0453185919005</v>
      </c>
      <c r="O7" s="20">
        <v>2053.8958628999258</v>
      </c>
      <c r="P7" s="20">
        <v>2152.3851523970475</v>
      </c>
      <c r="Q7" s="20">
        <v>2125.538512237625</v>
      </c>
      <c r="R7" s="20">
        <v>2217.5110562221084</v>
      </c>
      <c r="S7" s="20">
        <v>2181.823924674446</v>
      </c>
      <c r="T7" s="20">
        <v>2154.2020478261757</v>
      </c>
      <c r="U7" s="29">
        <v>2145.2537584681745</v>
      </c>
      <c r="V7" s="29">
        <v>2133.1639780017017</v>
      </c>
      <c r="W7" s="29">
        <v>2142.6776698507106</v>
      </c>
      <c r="X7" s="29">
        <v>2017.0571098421972</v>
      </c>
      <c r="Y7" s="121">
        <v>1954.516063610387</v>
      </c>
      <c r="Z7" s="121">
        <v>1921.2582351781232</v>
      </c>
      <c r="AA7" s="121">
        <v>1917.0546043776785</v>
      </c>
      <c r="AB7" s="121">
        <v>1873.201281599007</v>
      </c>
      <c r="AC7" s="167">
        <v>-13.46141585355456</v>
      </c>
    </row>
    <row r="8" spans="1:29" ht="15.75" customHeight="1">
      <c r="A8" s="24" t="s">
        <v>93</v>
      </c>
      <c r="B8" s="22">
        <v>2164.5850808340833</v>
      </c>
      <c r="C8" s="22">
        <v>2155.8384540147713</v>
      </c>
      <c r="D8" s="22">
        <v>2141.6177853932486</v>
      </c>
      <c r="E8" s="22">
        <v>2149.6190702700464</v>
      </c>
      <c r="F8" s="22">
        <v>2119.438789556379</v>
      </c>
      <c r="G8" s="22">
        <v>2043.7063362831366</v>
      </c>
      <c r="H8" s="22">
        <v>2124.796816837328</v>
      </c>
      <c r="I8" s="22">
        <v>2068.2813639302535</v>
      </c>
      <c r="J8" s="22">
        <v>2064.770142638776</v>
      </c>
      <c r="K8" s="22">
        <v>2061.8460353346077</v>
      </c>
      <c r="L8" s="22">
        <v>2026.0751258469268</v>
      </c>
      <c r="M8" s="22">
        <v>2034.831516400551</v>
      </c>
      <c r="N8" s="22">
        <v>2072.9440388969683</v>
      </c>
      <c r="O8" s="22">
        <v>2052.016338248661</v>
      </c>
      <c r="P8" s="22">
        <v>2151.6329884018023</v>
      </c>
      <c r="Q8" s="22">
        <v>2124.040651711946</v>
      </c>
      <c r="R8" s="22">
        <v>2217.0149484333674</v>
      </c>
      <c r="S8" s="22">
        <v>2171.350375152679</v>
      </c>
      <c r="T8" s="22">
        <v>2153.683459075924</v>
      </c>
      <c r="U8" s="33">
        <v>2144.270008195861</v>
      </c>
      <c r="V8" s="33">
        <v>2125.9160243951073</v>
      </c>
      <c r="W8" s="33">
        <v>2141.9622143185707</v>
      </c>
      <c r="X8" s="33">
        <v>2016.7104885151543</v>
      </c>
      <c r="Y8" s="120">
        <v>1953.6450607379163</v>
      </c>
      <c r="Z8" s="120">
        <v>1920.854300171608</v>
      </c>
      <c r="AA8" s="120">
        <v>1915.7937862560857</v>
      </c>
      <c r="AB8" s="120">
        <v>1868.2934012588091</v>
      </c>
      <c r="AC8" s="166">
        <v>-13.688151239640964</v>
      </c>
    </row>
    <row r="9" spans="1:29" ht="15.75" customHeight="1">
      <c r="A9" s="23" t="s">
        <v>94</v>
      </c>
      <c r="B9" s="20">
        <v>1401.9857463346336</v>
      </c>
      <c r="C9" s="20">
        <v>1417.1183212982282</v>
      </c>
      <c r="D9" s="20">
        <v>1360.0461681598636</v>
      </c>
      <c r="E9" s="20">
        <v>1302.0279289012262</v>
      </c>
      <c r="F9" s="20">
        <v>1279.7042372439612</v>
      </c>
      <c r="G9" s="20">
        <v>1198.4908267034264</v>
      </c>
      <c r="H9" s="20">
        <v>1290.3597660887772</v>
      </c>
      <c r="I9" s="20">
        <v>1224.7792431433365</v>
      </c>
      <c r="J9" s="20">
        <v>1284.5517196774638</v>
      </c>
      <c r="K9" s="20">
        <v>1338.7467568675359</v>
      </c>
      <c r="L9" s="20">
        <v>1389.0253635915637</v>
      </c>
      <c r="M9" s="20">
        <v>1420.1782291482846</v>
      </c>
      <c r="N9" s="20">
        <v>1409.9099909849776</v>
      </c>
      <c r="O9" s="20">
        <v>1400.7853497615308</v>
      </c>
      <c r="P9" s="20">
        <v>1440.041615140071</v>
      </c>
      <c r="Q9" s="20">
        <v>1411.657491153406</v>
      </c>
      <c r="R9" s="20">
        <v>1298.8783194382065</v>
      </c>
      <c r="S9" s="20">
        <v>1252.2247513316622</v>
      </c>
      <c r="T9" s="20">
        <v>1198.3538520193067</v>
      </c>
      <c r="U9" s="29">
        <v>1205.200251831662</v>
      </c>
      <c r="V9" s="29">
        <v>1220.9165007994984</v>
      </c>
      <c r="W9" s="29">
        <v>1223.795684431056</v>
      </c>
      <c r="X9" s="29">
        <v>1152.9695512338615</v>
      </c>
      <c r="Y9" s="121">
        <v>1153.5570398065797</v>
      </c>
      <c r="Z9" s="121">
        <v>1122.896222130926</v>
      </c>
      <c r="AA9" s="121">
        <v>1120.929804522579</v>
      </c>
      <c r="AB9" s="121">
        <v>1121.310577992085</v>
      </c>
      <c r="AC9" s="167">
        <v>-20.01983037818671</v>
      </c>
    </row>
    <row r="10" spans="1:29" ht="15.75" customHeight="1">
      <c r="A10" s="24" t="s">
        <v>95</v>
      </c>
      <c r="B10" s="22">
        <v>1387.9913499060622</v>
      </c>
      <c r="C10" s="22">
        <v>1403.123924869657</v>
      </c>
      <c r="D10" s="22">
        <v>1345.9236481121816</v>
      </c>
      <c r="E10" s="22">
        <v>1287.947091684186</v>
      </c>
      <c r="F10" s="22">
        <v>1265.2568179315315</v>
      </c>
      <c r="G10" s="22">
        <v>1184.0143820909093</v>
      </c>
      <c r="H10" s="22">
        <v>1276.1076423783172</v>
      </c>
      <c r="I10" s="22">
        <v>1210.784846714765</v>
      </c>
      <c r="J10" s="22">
        <v>1270.6564568203212</v>
      </c>
      <c r="K10" s="22">
        <v>1324.7154557311399</v>
      </c>
      <c r="L10" s="22">
        <v>1374.8987014300694</v>
      </c>
      <c r="M10" s="22">
        <v>1405.9054182600871</v>
      </c>
      <c r="N10" s="22">
        <v>1395.2747617913417</v>
      </c>
      <c r="O10" s="22">
        <v>1386.5509769011703</v>
      </c>
      <c r="P10" s="22">
        <v>1426.0106443874897</v>
      </c>
      <c r="Q10" s="22">
        <v>1397.4919793866034</v>
      </c>
      <c r="R10" s="22">
        <v>1284.8935471863756</v>
      </c>
      <c r="S10" s="22">
        <v>1236.4398163121264</v>
      </c>
      <c r="T10" s="22">
        <v>1184.365023678653</v>
      </c>
      <c r="U10" s="33">
        <v>1191.127497523271</v>
      </c>
      <c r="V10" s="33">
        <v>1205.713538376298</v>
      </c>
      <c r="W10" s="33">
        <v>1209.7713367398076</v>
      </c>
      <c r="X10" s="33">
        <v>1139.0117498198288</v>
      </c>
      <c r="Y10" s="120">
        <v>1139.5046277539275</v>
      </c>
      <c r="Z10" s="120">
        <v>1108.92807999483</v>
      </c>
      <c r="AA10" s="120">
        <v>1106.807060723921</v>
      </c>
      <c r="AB10" s="120">
        <v>1106.5298192640387</v>
      </c>
      <c r="AC10" s="166">
        <v>-20.278334635231886</v>
      </c>
    </row>
    <row r="11" spans="1:29" ht="15.75" customHeight="1">
      <c r="A11" s="23" t="s">
        <v>58</v>
      </c>
      <c r="B11" s="20" t="s">
        <v>100</v>
      </c>
      <c r="C11" s="20" t="s">
        <v>100</v>
      </c>
      <c r="D11" s="20" t="s">
        <v>100</v>
      </c>
      <c r="E11" s="20" t="s">
        <v>100</v>
      </c>
      <c r="F11" s="20" t="s">
        <v>100</v>
      </c>
      <c r="G11" s="20" t="s">
        <v>100</v>
      </c>
      <c r="H11" s="20" t="s">
        <v>100</v>
      </c>
      <c r="I11" s="20" t="s">
        <v>100</v>
      </c>
      <c r="J11" s="20" t="s">
        <v>100</v>
      </c>
      <c r="K11" s="20">
        <v>31.761476499999997</v>
      </c>
      <c r="L11" s="20">
        <v>30.0165918</v>
      </c>
      <c r="M11" s="20">
        <v>35.1605925565</v>
      </c>
      <c r="N11" s="20">
        <v>30.74192135357417</v>
      </c>
      <c r="O11" s="20">
        <v>29.46263435709948</v>
      </c>
      <c r="P11" s="20">
        <v>40.8710065413724</v>
      </c>
      <c r="Q11" s="20">
        <v>51.528073367808744</v>
      </c>
      <c r="R11" s="20">
        <v>65.50501352246803</v>
      </c>
      <c r="S11" s="20">
        <v>92.6951277324183</v>
      </c>
      <c r="T11" s="20">
        <v>111.2903052586974</v>
      </c>
      <c r="U11" s="29">
        <v>133.0186313427692</v>
      </c>
      <c r="V11" s="29">
        <v>154.363958819116</v>
      </c>
      <c r="W11" s="29">
        <v>177.3516141663294</v>
      </c>
      <c r="X11" s="29">
        <v>188.0485032927877</v>
      </c>
      <c r="Y11" s="121">
        <v>195.55159260017837</v>
      </c>
      <c r="Z11" s="121">
        <v>214.96525329817217</v>
      </c>
      <c r="AA11" s="121">
        <v>216.93450102087576</v>
      </c>
      <c r="AB11" s="121">
        <v>218.5922151735105</v>
      </c>
      <c r="AC11" s="167">
        <v>100</v>
      </c>
    </row>
    <row r="12" spans="1:29" ht="15.75" customHeight="1">
      <c r="A12" s="24" t="s">
        <v>59</v>
      </c>
      <c r="B12" s="22">
        <v>276.29112</v>
      </c>
      <c r="C12" s="22">
        <v>317.87280000000004</v>
      </c>
      <c r="D12" s="22">
        <v>219.632</v>
      </c>
      <c r="E12" s="22">
        <v>249.83140000000006</v>
      </c>
      <c r="F12" s="22">
        <v>257.44431999999995</v>
      </c>
      <c r="G12" s="22">
        <v>302.58018000000004</v>
      </c>
      <c r="H12" s="22">
        <v>106.74978617879627</v>
      </c>
      <c r="I12" s="22">
        <v>105.87379538573636</v>
      </c>
      <c r="J12" s="22">
        <v>105.29826335303144</v>
      </c>
      <c r="K12" s="22">
        <v>106.48400000000001</v>
      </c>
      <c r="L12" s="22">
        <v>101.745</v>
      </c>
      <c r="M12" s="22">
        <v>104.87</v>
      </c>
      <c r="N12" s="22">
        <v>102.032</v>
      </c>
      <c r="O12" s="22">
        <v>105.352</v>
      </c>
      <c r="P12" s="22">
        <v>105.612</v>
      </c>
      <c r="Q12" s="22">
        <v>105.612</v>
      </c>
      <c r="R12" s="22">
        <v>116.444</v>
      </c>
      <c r="S12" s="22">
        <v>118.99000000000001</v>
      </c>
      <c r="T12" s="22">
        <v>120.008</v>
      </c>
      <c r="U12" s="33">
        <v>132.73135330399944</v>
      </c>
      <c r="V12" s="33">
        <v>124.70037850248818</v>
      </c>
      <c r="W12" s="33">
        <v>90.86978969792042</v>
      </c>
      <c r="X12" s="33">
        <v>20.914790576103243</v>
      </c>
      <c r="Y12" s="120">
        <v>7.4325489338108355</v>
      </c>
      <c r="Z12" s="120">
        <v>13.682441814396396</v>
      </c>
      <c r="AA12" s="120">
        <v>28.610827062563697</v>
      </c>
      <c r="AB12" s="120">
        <v>25.70446396103474</v>
      </c>
      <c r="AC12" s="166">
        <v>-90.69660148287258</v>
      </c>
    </row>
    <row r="13" spans="1:29" ht="15.75" customHeight="1" thickBot="1">
      <c r="A13" s="23" t="s">
        <v>88</v>
      </c>
      <c r="B13" s="20">
        <v>10.241150000000001</v>
      </c>
      <c r="C13" s="20">
        <v>10.241150000000001</v>
      </c>
      <c r="D13" s="20">
        <v>10.241150000000001</v>
      </c>
      <c r="E13" s="20">
        <v>11.464830000000001</v>
      </c>
      <c r="F13" s="20">
        <v>10.303290000000002</v>
      </c>
      <c r="G13" s="20">
        <v>10.1097</v>
      </c>
      <c r="H13" s="20">
        <v>10.133600000000001</v>
      </c>
      <c r="I13" s="20">
        <v>11.04897</v>
      </c>
      <c r="J13" s="20">
        <v>11.359670000000001</v>
      </c>
      <c r="K13" s="20">
        <v>12.717190000000002</v>
      </c>
      <c r="L13" s="20">
        <v>13.49872</v>
      </c>
      <c r="M13" s="20">
        <v>13.89307</v>
      </c>
      <c r="N13" s="20">
        <v>13.386389999999999</v>
      </c>
      <c r="O13" s="20">
        <v>16.10621</v>
      </c>
      <c r="P13" s="20">
        <v>15.738150000000001</v>
      </c>
      <c r="Q13" s="20">
        <v>16.108600000000003</v>
      </c>
      <c r="R13" s="20">
        <v>17.334670000000003</v>
      </c>
      <c r="S13" s="20">
        <v>17.91544</v>
      </c>
      <c r="T13" s="20">
        <v>18.312180000000005</v>
      </c>
      <c r="U13" s="29">
        <v>18.864670325000002</v>
      </c>
      <c r="V13" s="29">
        <v>18.26256238085883</v>
      </c>
      <c r="W13" s="29">
        <v>17.543413093542863</v>
      </c>
      <c r="X13" s="29">
        <v>16.678166038052115</v>
      </c>
      <c r="Y13" s="121">
        <v>15.918868655000027</v>
      </c>
      <c r="Z13" s="121">
        <v>16.542497330000025</v>
      </c>
      <c r="AA13" s="121">
        <v>16.505178675000028</v>
      </c>
      <c r="AB13" s="121">
        <v>17.061761875000027</v>
      </c>
      <c r="AC13" s="167">
        <v>66.60005834305743</v>
      </c>
    </row>
    <row r="14" spans="1:29" ht="18.75" customHeight="1">
      <c r="A14" s="25" t="s">
        <v>96</v>
      </c>
      <c r="B14" s="26">
        <v>18669.111846462707</v>
      </c>
      <c r="C14" s="26">
        <v>18156.358697893986</v>
      </c>
      <c r="D14" s="26">
        <v>17719.387638649492</v>
      </c>
      <c r="E14" s="26">
        <v>17642.402931526307</v>
      </c>
      <c r="F14" s="26">
        <v>16960.279612717397</v>
      </c>
      <c r="G14" s="26">
        <v>15842.519974655754</v>
      </c>
      <c r="H14" s="26">
        <v>15723.120704587844</v>
      </c>
      <c r="I14" s="26">
        <v>15955.544114369257</v>
      </c>
      <c r="J14" s="26">
        <v>16151.013577087757</v>
      </c>
      <c r="K14" s="26">
        <v>17070.345462008692</v>
      </c>
      <c r="L14" s="26">
        <v>17755.57128788429</v>
      </c>
      <c r="M14" s="26">
        <v>18126.236586201234</v>
      </c>
      <c r="N14" s="26">
        <v>17909.677656382835</v>
      </c>
      <c r="O14" s="26">
        <v>17241.95643237515</v>
      </c>
      <c r="P14" s="26">
        <v>13600.483161569096</v>
      </c>
      <c r="Q14" s="26">
        <v>14487.69725676195</v>
      </c>
      <c r="R14" s="26">
        <v>14649.466443851026</v>
      </c>
      <c r="S14" s="26">
        <v>14454.308691382847</v>
      </c>
      <c r="T14" s="26">
        <v>14682.204744272542</v>
      </c>
      <c r="U14" s="34">
        <v>15035.127749484995</v>
      </c>
      <c r="V14" s="34">
        <v>15321.697153275969</v>
      </c>
      <c r="W14" s="34">
        <v>16217.767088211996</v>
      </c>
      <c r="X14" s="34">
        <v>16944.363912019326</v>
      </c>
      <c r="Y14" s="122">
        <v>14950.173726735422</v>
      </c>
      <c r="Z14" s="122">
        <v>14993.10978236158</v>
      </c>
      <c r="AA14" s="122">
        <v>15063.860475446887</v>
      </c>
      <c r="AB14" s="122">
        <v>14557.950417703301</v>
      </c>
      <c r="AC14" s="168">
        <v>-22.021194487290835</v>
      </c>
    </row>
    <row r="15" spans="1:29" ht="19.5" customHeight="1" thickBot="1">
      <c r="A15" s="27" t="s">
        <v>97</v>
      </c>
      <c r="B15" s="28">
        <v>20194.88986916057</v>
      </c>
      <c r="C15" s="28">
        <v>19677.708271584455</v>
      </c>
      <c r="D15" s="28">
        <v>19229.565241676737</v>
      </c>
      <c r="E15" s="28">
        <v>19150.356141614502</v>
      </c>
      <c r="F15" s="28">
        <v>18444.420673616478</v>
      </c>
      <c r="G15" s="28">
        <v>17320.69782060646</v>
      </c>
      <c r="H15" s="28">
        <v>17208.762729908092</v>
      </c>
      <c r="I15" s="28">
        <v>17450.385493086025</v>
      </c>
      <c r="J15" s="28">
        <v>17640.88104036856</v>
      </c>
      <c r="K15" s="28">
        <v>18548.59120292957</v>
      </c>
      <c r="L15" s="28">
        <v>19224.377440349097</v>
      </c>
      <c r="M15" s="28">
        <v>19585.595157866326</v>
      </c>
      <c r="N15" s="28">
        <v>19345.121791956986</v>
      </c>
      <c r="O15" s="28">
        <v>18693.845677344136</v>
      </c>
      <c r="P15" s="28">
        <v>18953.359158518826</v>
      </c>
      <c r="Q15" s="28">
        <v>19819.741869036843</v>
      </c>
      <c r="R15" s="28">
        <v>19977.381956827667</v>
      </c>
      <c r="S15" s="28">
        <v>19672.144846509625</v>
      </c>
      <c r="T15" s="28">
        <v>19980.120879940667</v>
      </c>
      <c r="U15" s="30">
        <v>20313.713693696853</v>
      </c>
      <c r="V15" s="157">
        <v>20526.181117228247</v>
      </c>
      <c r="W15" s="157">
        <v>20671.794650723252</v>
      </c>
      <c r="X15" s="157">
        <v>21384.372518377666</v>
      </c>
      <c r="Y15" s="123">
        <v>19373.15015964047</v>
      </c>
      <c r="Z15" s="123">
        <v>19411.37882069517</v>
      </c>
      <c r="AA15" s="123">
        <v>19462.55742998202</v>
      </c>
      <c r="AB15" s="123">
        <v>18910.940297611574</v>
      </c>
      <c r="AC15" s="169">
        <v>-6.357794372078758</v>
      </c>
    </row>
    <row r="16" ht="18" customHeight="1"/>
    <row r="17" ht="15.75" customHeight="1">
      <c r="A17" s="14" t="s">
        <v>56</v>
      </c>
    </row>
    <row r="18" ht="17.25" customHeight="1">
      <c r="A18" s="14" t="s">
        <v>55</v>
      </c>
    </row>
    <row r="19" ht="20.25" customHeight="1">
      <c r="A19" s="14" t="s">
        <v>57</v>
      </c>
    </row>
    <row r="20" spans="15:16" ht="12" customHeight="1">
      <c r="O20" s="125"/>
      <c r="P20" s="125"/>
    </row>
    <row r="21" spans="15:16" ht="12" customHeight="1">
      <c r="O21" s="125"/>
      <c r="P21" s="125"/>
    </row>
    <row r="22" spans="1:16" ht="18.75" customHeight="1">
      <c r="A22" s="14" t="s">
        <v>103</v>
      </c>
      <c r="O22" s="126"/>
      <c r="P22" s="126"/>
    </row>
    <row r="23" spans="15:16" ht="12" customHeight="1">
      <c r="O23" s="125"/>
      <c r="P23" s="125"/>
    </row>
    <row r="24" spans="15:16" ht="12" customHeight="1">
      <c r="O24" s="125"/>
      <c r="P24" s="125"/>
    </row>
    <row r="25" spans="15:16" ht="12" customHeight="1">
      <c r="O25" s="125"/>
      <c r="P25" s="125"/>
    </row>
    <row r="26" spans="15:16" ht="12" customHeight="1">
      <c r="O26" s="127"/>
      <c r="P26" s="127"/>
    </row>
    <row r="27" spans="15:16" ht="12" customHeight="1">
      <c r="O27" s="124"/>
      <c r="P27" s="128"/>
    </row>
    <row r="28" spans="15:16" ht="12" customHeight="1">
      <c r="O28" s="124"/>
      <c r="P28" s="124"/>
    </row>
    <row r="29" spans="15:16" ht="12" customHeight="1">
      <c r="O29" s="124"/>
      <c r="P29" s="124"/>
    </row>
    <row r="30" spans="15:16" ht="12" customHeight="1">
      <c r="O30" s="129"/>
      <c r="P30" s="129"/>
    </row>
    <row r="31" spans="15:16" ht="12" customHeight="1">
      <c r="O31" s="127"/>
      <c r="P31" s="127"/>
    </row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</sheetData>
  <sheetProtection/>
  <mergeCells count="1">
    <mergeCell ref="A3:A4"/>
  </mergeCells>
  <dataValidations count="1">
    <dataValidation allowBlank="1" showInputMessage="1" showErrorMessage="1" sqref="U27:AJ65536 O26:P27 A37:F65536 G27:N65536 O31:T65536 AK20:IV65536 Q20:T30 A2:A3 A5:A19 B2:IV19"/>
  </dataValidations>
  <printOptions/>
  <pageMargins left="0.75" right="0.75" top="1" bottom="1" header="0" footer="0"/>
  <pageSetup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zoomScale="75" zoomScaleNormal="75"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81.00390625" style="4" customWidth="1"/>
    <col min="2" max="5" width="11.375" style="0" customWidth="1"/>
    <col min="6" max="10" width="9.875" style="0" bestFit="1" customWidth="1"/>
    <col min="11" max="14" width="9.375" style="0" bestFit="1" customWidth="1"/>
    <col min="15" max="16" width="9.75390625" style="0" bestFit="1" customWidth="1"/>
    <col min="18" max="18" width="9.75390625" style="0" bestFit="1" customWidth="1"/>
  </cols>
  <sheetData>
    <row r="1" spans="1:25" ht="15">
      <c r="A1" s="4" t="s">
        <v>79</v>
      </c>
      <c r="B1" s="164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3"/>
    </row>
    <row r="2" spans="2:28" ht="16.5" thickBot="1">
      <c r="B2" s="182" t="s">
        <v>106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4"/>
      <c r="V2" s="184"/>
      <c r="W2" s="184"/>
      <c r="X2" s="184"/>
      <c r="Y2" s="184"/>
      <c r="Z2" s="184"/>
      <c r="AA2" s="184"/>
      <c r="AB2" s="185"/>
    </row>
    <row r="3" spans="1:28" ht="15.75" thickBot="1">
      <c r="A3" s="6" t="s">
        <v>62</v>
      </c>
      <c r="B3" s="159">
        <v>1986</v>
      </c>
      <c r="C3" s="159">
        <v>1987</v>
      </c>
      <c r="D3" s="159">
        <v>1988</v>
      </c>
      <c r="E3" s="159">
        <v>1989</v>
      </c>
      <c r="F3" s="160">
        <v>1990</v>
      </c>
      <c r="G3" s="160">
        <v>1991</v>
      </c>
      <c r="H3" s="160">
        <v>1992</v>
      </c>
      <c r="I3" s="160">
        <v>1993</v>
      </c>
      <c r="J3" s="160">
        <v>1994</v>
      </c>
      <c r="K3" s="161">
        <v>1995</v>
      </c>
      <c r="L3" s="161">
        <v>1996</v>
      </c>
      <c r="M3" s="161">
        <v>1997</v>
      </c>
      <c r="N3" s="161">
        <v>1998</v>
      </c>
      <c r="O3" s="161">
        <v>1999</v>
      </c>
      <c r="P3" s="161">
        <v>2000</v>
      </c>
      <c r="Q3" s="161">
        <v>2001</v>
      </c>
      <c r="R3" s="162">
        <v>2002</v>
      </c>
      <c r="S3" s="163">
        <v>2003</v>
      </c>
      <c r="T3" s="160">
        <v>2004</v>
      </c>
      <c r="U3" s="36">
        <v>2005</v>
      </c>
      <c r="V3" s="36">
        <v>2006</v>
      </c>
      <c r="W3" s="36">
        <v>2007</v>
      </c>
      <c r="X3" s="36">
        <v>2008</v>
      </c>
      <c r="Y3" s="36">
        <v>2009</v>
      </c>
      <c r="Z3" s="36">
        <v>2010</v>
      </c>
      <c r="AA3" s="36">
        <v>2011</v>
      </c>
      <c r="AB3" s="36">
        <v>2012</v>
      </c>
    </row>
    <row r="4" spans="1:28" ht="16.5" thickBot="1" thickTop="1">
      <c r="A4" s="47" t="s">
        <v>76</v>
      </c>
      <c r="B4" s="48">
        <v>16090.462876380085</v>
      </c>
      <c r="C4" s="48">
        <v>15511.323980418478</v>
      </c>
      <c r="D4" s="48">
        <v>15135.792230086545</v>
      </c>
      <c r="E4" s="48">
        <v>15108.535541836643</v>
      </c>
      <c r="F4" s="48">
        <v>14401.01315771778</v>
      </c>
      <c r="G4" s="48">
        <v>13533.203389861066</v>
      </c>
      <c r="H4" s="48">
        <v>13523.130059268959</v>
      </c>
      <c r="I4" s="48">
        <v>14032.6892047193</v>
      </c>
      <c r="J4" s="48">
        <v>14043.969876862022</v>
      </c>
      <c r="K4" s="49">
        <v>14906.36234801594</v>
      </c>
      <c r="L4" s="49">
        <v>15623.26213184553</v>
      </c>
      <c r="M4" s="49">
        <v>15936.174316317676</v>
      </c>
      <c r="N4" s="49">
        <v>15635.652386205278</v>
      </c>
      <c r="O4" s="49">
        <v>14952.279663649253</v>
      </c>
      <c r="P4" s="49">
        <v>15044.741451107646</v>
      </c>
      <c r="Q4" s="49">
        <v>15859.320791772205</v>
      </c>
      <c r="R4" s="48">
        <v>15917.816609435778</v>
      </c>
      <c r="S4" s="49">
        <v>15634.607658401783</v>
      </c>
      <c r="T4" s="48">
        <v>15965.075719216973</v>
      </c>
      <c r="U4" s="49">
        <v>16186.925166930449</v>
      </c>
      <c r="V4" s="49">
        <v>16347.669432971143</v>
      </c>
      <c r="W4" s="49">
        <v>16452.574012706107</v>
      </c>
      <c r="X4" s="49">
        <v>17492.963335923563</v>
      </c>
      <c r="Y4" s="49">
        <v>15869.246371597683</v>
      </c>
      <c r="Z4" s="49">
        <v>15945.583872750549</v>
      </c>
      <c r="AA4" s="49">
        <v>15990.143182347985</v>
      </c>
      <c r="AB4" s="49">
        <v>15477.046087349267</v>
      </c>
    </row>
    <row r="5" spans="1:28" ht="14.25">
      <c r="A5" s="50" t="s">
        <v>16</v>
      </c>
      <c r="B5" s="51">
        <v>15567.449810051958</v>
      </c>
      <c r="C5" s="51">
        <v>15011.70922931161</v>
      </c>
      <c r="D5" s="51">
        <v>14638.40778241287</v>
      </c>
      <c r="E5" s="51">
        <v>14598.2908003055</v>
      </c>
      <c r="F5" s="51">
        <v>13956.69144458202</v>
      </c>
      <c r="G5" s="51">
        <v>13115.64817339555</v>
      </c>
      <c r="H5" s="51">
        <v>13070.792121334918</v>
      </c>
      <c r="I5" s="51">
        <v>13615.897897077759</v>
      </c>
      <c r="J5" s="51">
        <v>13646.776768821619</v>
      </c>
      <c r="K5" s="52">
        <v>14506.49713568589</v>
      </c>
      <c r="L5" s="52">
        <v>15240.9881548812</v>
      </c>
      <c r="M5" s="52">
        <v>15534.01046363179</v>
      </c>
      <c r="N5" s="52">
        <v>15241.764349878762</v>
      </c>
      <c r="O5" s="53">
        <v>14584.424832363631</v>
      </c>
      <c r="P5" s="53">
        <v>14684.05471518995</v>
      </c>
      <c r="Q5" s="53">
        <v>15526.003392904568</v>
      </c>
      <c r="R5" s="54">
        <v>15544.686775279239</v>
      </c>
      <c r="S5" s="53">
        <v>15250.879756938559</v>
      </c>
      <c r="T5" s="54">
        <v>15585.07543413952</v>
      </c>
      <c r="U5" s="53">
        <v>15826.81352453811</v>
      </c>
      <c r="V5" s="53">
        <v>15989.807068638593</v>
      </c>
      <c r="W5" s="53">
        <v>16094.698376806491</v>
      </c>
      <c r="X5" s="53">
        <v>17135.7090529533</v>
      </c>
      <c r="Y5" s="53">
        <v>15519.384513227375</v>
      </c>
      <c r="Z5" s="53">
        <v>15594.65725589442</v>
      </c>
      <c r="AA5" s="53">
        <v>15633.980165311052</v>
      </c>
      <c r="AB5" s="53">
        <v>15136.010039554003</v>
      </c>
    </row>
    <row r="6" spans="1:28" ht="14.25">
      <c r="A6" s="44" t="s">
        <v>17</v>
      </c>
      <c r="B6" s="55">
        <v>6729.0941430803</v>
      </c>
      <c r="C6" s="55">
        <v>6376.0371054538</v>
      </c>
      <c r="D6" s="55">
        <v>6459.39853819972</v>
      </c>
      <c r="E6" s="55">
        <v>6565.0262318544</v>
      </c>
      <c r="F6" s="55">
        <v>6265.48333104018</v>
      </c>
      <c r="G6" s="55">
        <v>5345.25311573567</v>
      </c>
      <c r="H6" s="55">
        <v>5866.5748295743</v>
      </c>
      <c r="I6" s="55">
        <v>5645.41180972773</v>
      </c>
      <c r="J6" s="55">
        <v>5255.27144907163</v>
      </c>
      <c r="K6" s="56">
        <v>5626.51201640069</v>
      </c>
      <c r="L6" s="56">
        <v>5236.96507272984</v>
      </c>
      <c r="M6" s="56">
        <v>5649.95355789172</v>
      </c>
      <c r="N6" s="56">
        <v>5885.32333919107</v>
      </c>
      <c r="O6" s="57">
        <v>5194.46500452681</v>
      </c>
      <c r="P6" s="57">
        <v>5497.8686674747</v>
      </c>
      <c r="Q6" s="57">
        <v>6202.68096728337</v>
      </c>
      <c r="R6" s="58">
        <v>6451.77245331618</v>
      </c>
      <c r="S6" s="57">
        <v>6183.67399981345</v>
      </c>
      <c r="T6" s="58">
        <v>6313.75328778009</v>
      </c>
      <c r="U6" s="57">
        <v>6325.16216182892</v>
      </c>
      <c r="V6" s="57">
        <v>6378.8728006789</v>
      </c>
      <c r="W6" s="57">
        <v>6596.44957921083</v>
      </c>
      <c r="X6" s="57">
        <v>6388.13538040273</v>
      </c>
      <c r="Y6" s="57">
        <v>6087.59339553008</v>
      </c>
      <c r="Z6" s="57">
        <v>6214.10954845962</v>
      </c>
      <c r="AA6" s="57">
        <v>6259.05436942416</v>
      </c>
      <c r="AB6" s="57">
        <v>5990.25934186328</v>
      </c>
    </row>
    <row r="7" spans="1:28" ht="14.25">
      <c r="A7" s="38" t="s">
        <v>18</v>
      </c>
      <c r="B7" s="59">
        <v>4404.30533121037</v>
      </c>
      <c r="C7" s="59">
        <v>3901.53776441716</v>
      </c>
      <c r="D7" s="59">
        <v>3673.5934501863</v>
      </c>
      <c r="E7" s="59">
        <v>3445.8489399315</v>
      </c>
      <c r="F7" s="59">
        <v>3118.81749130501</v>
      </c>
      <c r="G7" s="59">
        <v>3057.42642628508</v>
      </c>
      <c r="H7" s="59">
        <v>2662.6725592429</v>
      </c>
      <c r="I7" s="59">
        <v>2503.17575504018</v>
      </c>
      <c r="J7" s="59">
        <v>2665.37291443431</v>
      </c>
      <c r="K7" s="60">
        <v>2615.17344522202</v>
      </c>
      <c r="L7" s="60">
        <v>2478.48569615816</v>
      </c>
      <c r="M7" s="60">
        <v>2219.64226393984</v>
      </c>
      <c r="N7" s="60">
        <v>2285.80694031585</v>
      </c>
      <c r="O7" s="61">
        <v>2296.71704439672</v>
      </c>
      <c r="P7" s="61">
        <v>2268.66641083335</v>
      </c>
      <c r="Q7" s="61">
        <v>2210.52817893215</v>
      </c>
      <c r="R7" s="62">
        <v>2243.83839791137</v>
      </c>
      <c r="S7" s="61">
        <v>2157.86174615712</v>
      </c>
      <c r="T7" s="62">
        <v>2276.44912738778</v>
      </c>
      <c r="U7" s="61">
        <v>2485.5261127136</v>
      </c>
      <c r="V7" s="61">
        <v>2593.47416983598</v>
      </c>
      <c r="W7" s="61">
        <v>2346.00452350957</v>
      </c>
      <c r="X7" s="61">
        <v>2304.5702917244</v>
      </c>
      <c r="Y7" s="61">
        <v>1917.75650183521</v>
      </c>
      <c r="Z7" s="61">
        <v>1899.63183109462</v>
      </c>
      <c r="AA7" s="61">
        <v>1704.19901168557</v>
      </c>
      <c r="AB7" s="61">
        <v>1636.76089014888</v>
      </c>
    </row>
    <row r="8" spans="1:34" ht="14.25">
      <c r="A8" s="44" t="s">
        <v>19</v>
      </c>
      <c r="B8" s="55">
        <v>2025.42082245945</v>
      </c>
      <c r="C8" s="55">
        <v>2314.96440887903</v>
      </c>
      <c r="D8" s="55">
        <v>2494.07885726506</v>
      </c>
      <c r="E8" s="55">
        <v>2525.06631249308</v>
      </c>
      <c r="F8" s="55">
        <v>2729.81236732799</v>
      </c>
      <c r="G8" s="55">
        <v>2576.82648710155</v>
      </c>
      <c r="H8" s="55">
        <v>2651.52042521036</v>
      </c>
      <c r="I8" s="55">
        <v>3095.82224082649</v>
      </c>
      <c r="J8" s="55">
        <v>3447.63391071241</v>
      </c>
      <c r="K8" s="56">
        <v>3824.33174506077</v>
      </c>
      <c r="L8" s="56">
        <v>4462.50386345095</v>
      </c>
      <c r="M8" s="56">
        <v>4530.34660112469</v>
      </c>
      <c r="N8" s="56">
        <v>3904.5568841175</v>
      </c>
      <c r="O8" s="57">
        <v>3712.28373318127</v>
      </c>
      <c r="P8" s="57">
        <v>3861.66701206796</v>
      </c>
      <c r="Q8" s="57">
        <v>3984.10641460814</v>
      </c>
      <c r="R8" s="58">
        <v>3864.22220068045</v>
      </c>
      <c r="S8" s="57">
        <v>4003.50470604175</v>
      </c>
      <c r="T8" s="58">
        <v>4153.46575853353</v>
      </c>
      <c r="U8" s="57">
        <v>4427.60994922119</v>
      </c>
      <c r="V8" s="57">
        <v>4647.42762774785</v>
      </c>
      <c r="W8" s="57">
        <v>5228.81558304041</v>
      </c>
      <c r="X8" s="57">
        <v>6157.72824502469</v>
      </c>
      <c r="Y8" s="57">
        <v>5325.37775686041</v>
      </c>
      <c r="Z8" s="57">
        <v>5265.12027918864</v>
      </c>
      <c r="AA8" s="57">
        <v>5698.68940528128</v>
      </c>
      <c r="AB8" s="57">
        <v>5773.20095134035</v>
      </c>
      <c r="AE8" s="171"/>
      <c r="AF8" s="171"/>
      <c r="AG8" s="171"/>
      <c r="AH8" s="171"/>
    </row>
    <row r="9" spans="1:28" ht="14.25">
      <c r="A9" s="38" t="s">
        <v>20</v>
      </c>
      <c r="B9" s="59">
        <v>2367.16806065384</v>
      </c>
      <c r="C9" s="59">
        <v>2387.13155533362</v>
      </c>
      <c r="D9" s="59">
        <v>1979.29854153379</v>
      </c>
      <c r="E9" s="59">
        <v>2030.31092079852</v>
      </c>
      <c r="F9" s="59">
        <v>1810.53985968084</v>
      </c>
      <c r="G9" s="59">
        <v>2129.23190216525</v>
      </c>
      <c r="H9" s="59">
        <v>1888.64225888576</v>
      </c>
      <c r="I9" s="59">
        <v>2370.10604306176</v>
      </c>
      <c r="J9" s="59">
        <v>2277.11644618167</v>
      </c>
      <c r="K9" s="60">
        <v>2439.09788058081</v>
      </c>
      <c r="L9" s="60">
        <v>3061.65147412065</v>
      </c>
      <c r="M9" s="60">
        <v>3132.68599225394</v>
      </c>
      <c r="N9" s="60">
        <v>3163.37590979394</v>
      </c>
      <c r="O9" s="61">
        <v>3378.06931265003</v>
      </c>
      <c r="P9" s="61">
        <v>3052.77442605674</v>
      </c>
      <c r="Q9" s="61">
        <v>3125.42117217531</v>
      </c>
      <c r="R9" s="62">
        <v>2981.58706346564</v>
      </c>
      <c r="S9" s="61">
        <v>2902.57264502064</v>
      </c>
      <c r="T9" s="62">
        <v>2837.98354957552</v>
      </c>
      <c r="U9" s="61">
        <v>2585.185820486</v>
      </c>
      <c r="V9" s="61">
        <v>2366.7029900874627</v>
      </c>
      <c r="W9" s="61">
        <v>1919.9421598002805</v>
      </c>
      <c r="X9" s="61">
        <v>2281.71790335626</v>
      </c>
      <c r="Y9" s="61">
        <v>2185.31384257924</v>
      </c>
      <c r="Z9" s="61">
        <v>2212.90338090046</v>
      </c>
      <c r="AA9" s="61">
        <v>1968.66466138435</v>
      </c>
      <c r="AB9" s="61">
        <v>1732.40790858064</v>
      </c>
    </row>
    <row r="10" spans="1:28" ht="14.25">
      <c r="A10" s="44" t="s">
        <v>21</v>
      </c>
      <c r="B10" s="63">
        <v>41.461452648</v>
      </c>
      <c r="C10" s="63">
        <v>32.038395228</v>
      </c>
      <c r="D10" s="63">
        <v>32.038395228</v>
      </c>
      <c r="E10" s="63">
        <v>32.038395228</v>
      </c>
      <c r="F10" s="63">
        <v>32.038395228</v>
      </c>
      <c r="G10" s="63">
        <v>6.910242108</v>
      </c>
      <c r="H10" s="63">
        <v>1.3820484216</v>
      </c>
      <c r="I10" s="63">
        <v>1.3820484216</v>
      </c>
      <c r="J10" s="63">
        <v>1.3820484216</v>
      </c>
      <c r="K10" s="63">
        <v>1.3820484216</v>
      </c>
      <c r="L10" s="63">
        <v>1.3820484216</v>
      </c>
      <c r="M10" s="63">
        <v>1.3820484216</v>
      </c>
      <c r="N10" s="63">
        <v>2.7012764604</v>
      </c>
      <c r="O10" s="63">
        <v>2.8897376088</v>
      </c>
      <c r="P10" s="63">
        <v>3.0781987572</v>
      </c>
      <c r="Q10" s="63">
        <v>3.2666599056</v>
      </c>
      <c r="R10" s="63">
        <v>3.2666599056</v>
      </c>
      <c r="S10" s="63">
        <v>3.2666599056</v>
      </c>
      <c r="T10" s="63">
        <v>3.4237108626</v>
      </c>
      <c r="U10" s="63">
        <v>3.3294802884</v>
      </c>
      <c r="V10" s="63">
        <v>3.3294802884</v>
      </c>
      <c r="W10" s="63">
        <v>3.4865312454</v>
      </c>
      <c r="X10" s="63">
        <v>3.55723244522226</v>
      </c>
      <c r="Y10" s="63">
        <v>3.34301642243529</v>
      </c>
      <c r="Z10" s="63">
        <v>2.89221625108016</v>
      </c>
      <c r="AA10" s="63">
        <v>3.37271753569312</v>
      </c>
      <c r="AB10" s="63">
        <v>3.38094762085147</v>
      </c>
    </row>
    <row r="11" spans="1:28" ht="14.25">
      <c r="A11" s="37" t="s">
        <v>22</v>
      </c>
      <c r="B11" s="64">
        <v>523.0130663281276</v>
      </c>
      <c r="C11" s="64">
        <v>499.6147511068677</v>
      </c>
      <c r="D11" s="64">
        <v>497.38444767367344</v>
      </c>
      <c r="E11" s="64">
        <v>510.2447415311442</v>
      </c>
      <c r="F11" s="64">
        <v>444.3217131357596</v>
      </c>
      <c r="G11" s="64">
        <v>417.5552164655165</v>
      </c>
      <c r="H11" s="64">
        <v>452.33793793404</v>
      </c>
      <c r="I11" s="64">
        <v>416.7913076415398</v>
      </c>
      <c r="J11" s="64">
        <v>397.1931080404034</v>
      </c>
      <c r="K11" s="65">
        <v>399.865212330051</v>
      </c>
      <c r="L11" s="65">
        <v>382.27397696432934</v>
      </c>
      <c r="M11" s="65">
        <v>402.16385268588584</v>
      </c>
      <c r="N11" s="65">
        <v>393.8880363265155</v>
      </c>
      <c r="O11" s="61">
        <v>367.85483128562163</v>
      </c>
      <c r="P11" s="61">
        <v>360.6867359176961</v>
      </c>
      <c r="Q11" s="61">
        <v>333.3173988676365</v>
      </c>
      <c r="R11" s="62">
        <v>373.12983415653895</v>
      </c>
      <c r="S11" s="61">
        <v>383.7279014632244</v>
      </c>
      <c r="T11" s="62">
        <v>380.0002850774523</v>
      </c>
      <c r="U11" s="61">
        <v>360.1116423923372</v>
      </c>
      <c r="V11" s="61">
        <v>357.8623643325501</v>
      </c>
      <c r="W11" s="61">
        <v>357.8756358996157</v>
      </c>
      <c r="X11" s="61">
        <v>357.2542829702609</v>
      </c>
      <c r="Y11" s="61">
        <v>349.8618583703091</v>
      </c>
      <c r="Z11" s="61">
        <v>350.9266168561272</v>
      </c>
      <c r="AA11" s="61">
        <v>356.1630170369328</v>
      </c>
      <c r="AB11" s="61">
        <v>341.0360477952629</v>
      </c>
    </row>
    <row r="12" spans="1:28" ht="14.25">
      <c r="A12" s="44" t="s">
        <v>23</v>
      </c>
      <c r="B12" s="66">
        <v>479.14471242</v>
      </c>
      <c r="C12" s="66">
        <v>454.278023888764</v>
      </c>
      <c r="D12" s="66">
        <v>451.625438371779</v>
      </c>
      <c r="E12" s="66">
        <v>465.938943958763</v>
      </c>
      <c r="F12" s="66">
        <v>401.18768472</v>
      </c>
      <c r="G12" s="66">
        <v>373.26218256</v>
      </c>
      <c r="H12" s="66">
        <v>403.881671935714</v>
      </c>
      <c r="I12" s="66">
        <v>371.096987027143</v>
      </c>
      <c r="J12" s="66">
        <v>353.680752188571</v>
      </c>
      <c r="K12" s="67">
        <v>358.26961845</v>
      </c>
      <c r="L12" s="67">
        <v>343.31365068</v>
      </c>
      <c r="M12" s="67">
        <v>365.8165455</v>
      </c>
      <c r="N12" s="67">
        <v>361.3326801075</v>
      </c>
      <c r="O12" s="57">
        <v>337.10800275</v>
      </c>
      <c r="P12" s="57">
        <v>331.10319225</v>
      </c>
      <c r="Q12" s="57">
        <v>305.44152975</v>
      </c>
      <c r="R12" s="58">
        <v>347.45204325</v>
      </c>
      <c r="S12" s="57">
        <v>358.4720376825</v>
      </c>
      <c r="T12" s="58">
        <v>356.9039096025</v>
      </c>
      <c r="U12" s="57">
        <v>336.7616960025</v>
      </c>
      <c r="V12" s="57">
        <v>335.468747115</v>
      </c>
      <c r="W12" s="57">
        <v>336.28116321</v>
      </c>
      <c r="X12" s="57">
        <v>336.17407971</v>
      </c>
      <c r="Y12" s="57">
        <v>329.10763254</v>
      </c>
      <c r="Z12" s="57">
        <v>329.969110425</v>
      </c>
      <c r="AA12" s="57">
        <v>335.1894415575</v>
      </c>
      <c r="AB12" s="57">
        <v>319.4096827125</v>
      </c>
    </row>
    <row r="13" spans="1:28" ht="15" thickBot="1">
      <c r="A13" s="68" t="s">
        <v>24</v>
      </c>
      <c r="B13" s="69">
        <v>43.8683539081276</v>
      </c>
      <c r="C13" s="69">
        <v>45.3367272181037</v>
      </c>
      <c r="D13" s="69">
        <v>45.7590093018944</v>
      </c>
      <c r="E13" s="69">
        <v>44.3057975723812</v>
      </c>
      <c r="F13" s="69">
        <v>43.1340284157596</v>
      </c>
      <c r="G13" s="69">
        <v>44.2930339055165</v>
      </c>
      <c r="H13" s="69">
        <v>48.456265998326</v>
      </c>
      <c r="I13" s="69">
        <v>45.6943206143968</v>
      </c>
      <c r="J13" s="69">
        <v>43.5123558518324</v>
      </c>
      <c r="K13" s="70">
        <v>41.595593880051</v>
      </c>
      <c r="L13" s="70">
        <v>38.9603262843293</v>
      </c>
      <c r="M13" s="70">
        <v>36.3473071858858</v>
      </c>
      <c r="N13" s="70">
        <v>32.5553562190155</v>
      </c>
      <c r="O13" s="71">
        <v>30.7468285356216</v>
      </c>
      <c r="P13" s="71">
        <v>29.5835436676961</v>
      </c>
      <c r="Q13" s="71">
        <v>27.8758691176365</v>
      </c>
      <c r="R13" s="72">
        <v>25.677790906539</v>
      </c>
      <c r="S13" s="71">
        <v>25.2558637807244</v>
      </c>
      <c r="T13" s="72">
        <v>23.0963754749523</v>
      </c>
      <c r="U13" s="71">
        <v>23.3499463898372</v>
      </c>
      <c r="V13" s="71">
        <v>22.3936172175501</v>
      </c>
      <c r="W13" s="71">
        <v>21.5944726896157</v>
      </c>
      <c r="X13" s="71">
        <v>21.0802032602609</v>
      </c>
      <c r="Y13" s="71">
        <v>20.7542258303091</v>
      </c>
      <c r="Z13" s="71">
        <v>20.9575064311272</v>
      </c>
      <c r="AA13" s="71">
        <v>20.9735754794328</v>
      </c>
      <c r="AB13" s="71">
        <v>21.6263650827629</v>
      </c>
    </row>
    <row r="14" spans="1:28" ht="15.75" thickBot="1">
      <c r="A14" s="73" t="s">
        <v>25</v>
      </c>
      <c r="B14" s="134">
        <v>1316.9815308978189</v>
      </c>
      <c r="C14" s="134">
        <v>1341.9807679458338</v>
      </c>
      <c r="D14" s="134">
        <v>1318.9313429310696</v>
      </c>
      <c r="E14" s="134">
        <v>1312.741105015154</v>
      </c>
      <c r="F14" s="134">
        <v>1317.6457975722783</v>
      </c>
      <c r="G14" s="134">
        <v>1198.0601171591125</v>
      </c>
      <c r="H14" s="134">
        <v>932.9119840594223</v>
      </c>
      <c r="I14" s="134">
        <v>795.639336387844</v>
      </c>
      <c r="J14" s="134">
        <v>952.7343859537233</v>
      </c>
      <c r="K14" s="135">
        <v>1001.681861223272</v>
      </c>
      <c r="L14" s="135">
        <v>997.9700722064009</v>
      </c>
      <c r="M14" s="135">
        <v>1027.605105045158</v>
      </c>
      <c r="N14" s="135">
        <v>1011.5736252457732</v>
      </c>
      <c r="O14" s="135">
        <v>1031.7412983492616</v>
      </c>
      <c r="P14" s="135">
        <v>1062.8192389654723</v>
      </c>
      <c r="Q14" s="135">
        <v>1133.3792536521867</v>
      </c>
      <c r="R14" s="134">
        <v>1147.960356736691</v>
      </c>
      <c r="S14" s="135">
        <v>1227.385365871296</v>
      </c>
      <c r="T14" s="134">
        <v>1271.006821171067</v>
      </c>
      <c r="U14" s="135">
        <v>1372.962532433271</v>
      </c>
      <c r="V14" s="135">
        <v>1432.9352551157128</v>
      </c>
      <c r="W14" s="135">
        <v>1446.518661648518</v>
      </c>
      <c r="X14" s="135">
        <v>1327.186304525401</v>
      </c>
      <c r="Y14" s="135">
        <v>971.9027811746298</v>
      </c>
      <c r="Z14" s="135">
        <v>987.586484292887</v>
      </c>
      <c r="AA14" s="135">
        <v>1014.323201971438</v>
      </c>
      <c r="AB14" s="135">
        <v>1013.576837626973</v>
      </c>
    </row>
    <row r="15" spans="1:28" ht="14.25">
      <c r="A15" s="50" t="s">
        <v>26</v>
      </c>
      <c r="B15" s="51">
        <v>794.565399004864</v>
      </c>
      <c r="C15" s="51">
        <v>756.656925408525</v>
      </c>
      <c r="D15" s="51">
        <v>803.237500906039</v>
      </c>
      <c r="E15" s="51">
        <v>757.273138405011</v>
      </c>
      <c r="F15" s="51">
        <v>725.093081285609</v>
      </c>
      <c r="G15" s="51">
        <v>606.272867785179</v>
      </c>
      <c r="H15" s="51">
        <v>554.206943333375</v>
      </c>
      <c r="I15" s="51">
        <v>450.392327737588</v>
      </c>
      <c r="J15" s="51">
        <v>571.616148424087</v>
      </c>
      <c r="K15" s="52">
        <v>608.925554723272</v>
      </c>
      <c r="L15" s="52">
        <v>627.335556406401</v>
      </c>
      <c r="M15" s="52">
        <v>647.029456988658</v>
      </c>
      <c r="N15" s="52">
        <v>660.889404892199</v>
      </c>
      <c r="O15" s="53">
        <v>670.789599492162</v>
      </c>
      <c r="P15" s="53">
        <v>681.5734587031</v>
      </c>
      <c r="Q15" s="53">
        <v>726.096517503378</v>
      </c>
      <c r="R15" s="54">
        <v>654.785350597223</v>
      </c>
      <c r="S15" s="53">
        <v>681.616022618878</v>
      </c>
      <c r="T15" s="54">
        <v>702.34029591237</v>
      </c>
      <c r="U15" s="53">
        <v>761.2924577324</v>
      </c>
      <c r="V15" s="53">
        <v>822.6934901356</v>
      </c>
      <c r="W15" s="53">
        <v>865.1013797698</v>
      </c>
      <c r="X15" s="53">
        <v>895.41687375946</v>
      </c>
      <c r="Y15" s="53">
        <v>662.724571090777</v>
      </c>
      <c r="Z15" s="53">
        <v>628.775297943641</v>
      </c>
      <c r="AA15" s="53">
        <v>585.226122091489</v>
      </c>
      <c r="AB15" s="53">
        <v>572.844914621585</v>
      </c>
    </row>
    <row r="16" spans="1:28" ht="14.25">
      <c r="A16" s="45" t="s">
        <v>27</v>
      </c>
      <c r="B16" s="66">
        <v>48.6972111529547</v>
      </c>
      <c r="C16" s="66">
        <v>56.7019825373086</v>
      </c>
      <c r="D16" s="66">
        <v>61.3079020250305</v>
      </c>
      <c r="E16" s="66">
        <v>54.8614366101431</v>
      </c>
      <c r="F16" s="66">
        <v>40.0938892866693</v>
      </c>
      <c r="G16" s="66">
        <v>31.6377993739336</v>
      </c>
      <c r="H16" s="66">
        <v>23.2434845472512</v>
      </c>
      <c r="I16" s="66">
        <v>22.5722032645198</v>
      </c>
      <c r="J16" s="66">
        <v>34.3301941766052</v>
      </c>
      <c r="K16" s="67">
        <v>30.75878</v>
      </c>
      <c r="L16" s="67">
        <v>29.813534</v>
      </c>
      <c r="M16" s="67">
        <v>35.7653355</v>
      </c>
      <c r="N16" s="67">
        <v>38.469899</v>
      </c>
      <c r="O16" s="57">
        <v>37.3668345</v>
      </c>
      <c r="P16" s="57">
        <v>33.437133721</v>
      </c>
      <c r="Q16" s="57">
        <v>42.508862781</v>
      </c>
      <c r="R16" s="58">
        <v>38.269062617</v>
      </c>
      <c r="S16" s="57">
        <v>47.39625552</v>
      </c>
      <c r="T16" s="58">
        <v>48.211612</v>
      </c>
      <c r="U16" s="57">
        <v>52.206381356</v>
      </c>
      <c r="V16" s="57">
        <v>51.646628504</v>
      </c>
      <c r="W16" s="57">
        <v>40.518568292</v>
      </c>
      <c r="X16" s="57">
        <v>18.015349746</v>
      </c>
      <c r="Y16" s="57">
        <v>5.211068356</v>
      </c>
      <c r="Z16" s="57">
        <v>4.584479604</v>
      </c>
      <c r="AA16" s="57">
        <v>1.1781</v>
      </c>
      <c r="AB16" s="57">
        <v>1.1748</v>
      </c>
    </row>
    <row r="17" spans="1:28" ht="14.25">
      <c r="A17" s="37" t="s">
        <v>28</v>
      </c>
      <c r="B17" s="74">
        <v>463.47777074</v>
      </c>
      <c r="C17" s="74">
        <v>518.38071</v>
      </c>
      <c r="D17" s="74">
        <v>444.14479</v>
      </c>
      <c r="E17" s="74">
        <v>489.1417</v>
      </c>
      <c r="F17" s="74">
        <v>542.155537</v>
      </c>
      <c r="G17" s="74">
        <v>550.03975</v>
      </c>
      <c r="H17" s="74">
        <v>345.327956178796</v>
      </c>
      <c r="I17" s="74">
        <v>311.625835385736</v>
      </c>
      <c r="J17" s="74">
        <v>335.428373353031</v>
      </c>
      <c r="K17" s="75">
        <v>317.51886</v>
      </c>
      <c r="L17" s="75">
        <v>297.30567</v>
      </c>
      <c r="M17" s="75">
        <v>295.75665</v>
      </c>
      <c r="N17" s="75">
        <v>268.08601</v>
      </c>
      <c r="O17" s="75">
        <v>278.01602</v>
      </c>
      <c r="P17" s="75">
        <v>291.19949</v>
      </c>
      <c r="Q17" s="75">
        <v>297.1372</v>
      </c>
      <c r="R17" s="74">
        <v>372.06626</v>
      </c>
      <c r="S17" s="75">
        <v>387.76252</v>
      </c>
      <c r="T17" s="74">
        <v>390.852428</v>
      </c>
      <c r="U17" s="75">
        <v>407.580391677102</v>
      </c>
      <c r="V17" s="75">
        <v>385.968615276139</v>
      </c>
      <c r="W17" s="75">
        <v>346.003686326846</v>
      </c>
      <c r="X17" s="75">
        <v>209.027411689101</v>
      </c>
      <c r="Y17" s="75">
        <v>92.4966804726748</v>
      </c>
      <c r="Z17" s="75">
        <v>122.718956117074</v>
      </c>
      <c r="AA17" s="75">
        <v>194.479300184073</v>
      </c>
      <c r="AB17" s="75">
        <v>203.861125528557</v>
      </c>
    </row>
    <row r="18" spans="1:28" ht="14.25">
      <c r="A18" s="45" t="s">
        <v>29</v>
      </c>
      <c r="B18" s="76" t="s">
        <v>54</v>
      </c>
      <c r="C18" s="76" t="s">
        <v>54</v>
      </c>
      <c r="D18" s="76" t="s">
        <v>54</v>
      </c>
      <c r="E18" s="76" t="s">
        <v>54</v>
      </c>
      <c r="F18" s="76" t="s">
        <v>54</v>
      </c>
      <c r="G18" s="76" t="s">
        <v>54</v>
      </c>
      <c r="H18" s="76" t="s">
        <v>54</v>
      </c>
      <c r="I18" s="76" t="s">
        <v>54</v>
      </c>
      <c r="J18" s="76" t="s">
        <v>54</v>
      </c>
      <c r="K18" s="76" t="s">
        <v>54</v>
      </c>
      <c r="L18" s="76" t="s">
        <v>54</v>
      </c>
      <c r="M18" s="76" t="s">
        <v>54</v>
      </c>
      <c r="N18" s="76" t="s">
        <v>54</v>
      </c>
      <c r="O18" s="76" t="s">
        <v>54</v>
      </c>
      <c r="P18" s="76" t="s">
        <v>54</v>
      </c>
      <c r="Q18" s="76" t="s">
        <v>54</v>
      </c>
      <c r="R18" s="76" t="s">
        <v>54</v>
      </c>
      <c r="S18" s="76" t="s">
        <v>54</v>
      </c>
      <c r="T18" s="76" t="s">
        <v>54</v>
      </c>
      <c r="U18" s="76" t="s">
        <v>54</v>
      </c>
      <c r="V18" s="76" t="s">
        <v>54</v>
      </c>
      <c r="W18" s="76" t="s">
        <v>54</v>
      </c>
      <c r="X18" s="76" t="s">
        <v>54</v>
      </c>
      <c r="Y18" s="76" t="s">
        <v>54</v>
      </c>
      <c r="Z18" s="76" t="s">
        <v>54</v>
      </c>
      <c r="AA18" s="76" t="s">
        <v>54</v>
      </c>
      <c r="AB18" s="76" t="s">
        <v>54</v>
      </c>
    </row>
    <row r="19" spans="1:28" ht="13.5" customHeight="1">
      <c r="A19" s="37" t="s">
        <v>61</v>
      </c>
      <c r="B19" s="130" t="s">
        <v>54</v>
      </c>
      <c r="C19" s="130" t="s">
        <v>54</v>
      </c>
      <c r="D19" s="130" t="s">
        <v>54</v>
      </c>
      <c r="E19" s="130" t="s">
        <v>54</v>
      </c>
      <c r="F19" s="130" t="s">
        <v>54</v>
      </c>
      <c r="G19" s="130" t="s">
        <v>54</v>
      </c>
      <c r="H19" s="130" t="s">
        <v>54</v>
      </c>
      <c r="I19" s="130" t="s">
        <v>54</v>
      </c>
      <c r="J19" s="130" t="s">
        <v>54</v>
      </c>
      <c r="K19" s="130" t="s">
        <v>54</v>
      </c>
      <c r="L19" s="130" t="s">
        <v>54</v>
      </c>
      <c r="M19" s="130" t="s">
        <v>54</v>
      </c>
      <c r="N19" s="130" t="s">
        <v>54</v>
      </c>
      <c r="O19" s="130" t="s">
        <v>54</v>
      </c>
      <c r="P19" s="130" t="s">
        <v>54</v>
      </c>
      <c r="Q19" s="130" t="s">
        <v>54</v>
      </c>
      <c r="R19" s="130" t="s">
        <v>54</v>
      </c>
      <c r="S19" s="130" t="s">
        <v>54</v>
      </c>
      <c r="T19" s="130" t="s">
        <v>54</v>
      </c>
      <c r="U19" s="130" t="s">
        <v>54</v>
      </c>
      <c r="V19" s="130" t="s">
        <v>54</v>
      </c>
      <c r="W19" s="130" t="s">
        <v>54</v>
      </c>
      <c r="X19" s="130" t="s">
        <v>54</v>
      </c>
      <c r="Y19" s="130" t="s">
        <v>54</v>
      </c>
      <c r="Z19" s="130" t="s">
        <v>54</v>
      </c>
      <c r="AA19" s="130" t="s">
        <v>54</v>
      </c>
      <c r="AB19" s="130" t="s">
        <v>54</v>
      </c>
    </row>
    <row r="20" spans="1:28" ht="14.25" customHeight="1">
      <c r="A20" s="45" t="s">
        <v>65</v>
      </c>
      <c r="B20" s="76">
        <v>10.24115</v>
      </c>
      <c r="C20" s="76">
        <v>10.24115</v>
      </c>
      <c r="D20" s="76">
        <v>10.24115</v>
      </c>
      <c r="E20" s="76">
        <v>11.46483</v>
      </c>
      <c r="F20" s="76">
        <v>10.30329</v>
      </c>
      <c r="G20" s="76">
        <v>10.1097</v>
      </c>
      <c r="H20" s="76">
        <v>10.1336</v>
      </c>
      <c r="I20" s="76">
        <v>11.04897</v>
      </c>
      <c r="J20" s="76">
        <v>11.35967</v>
      </c>
      <c r="K20" s="77">
        <v>44.4786665</v>
      </c>
      <c r="L20" s="77">
        <v>43.5153118</v>
      </c>
      <c r="M20" s="77">
        <v>49.0536625565</v>
      </c>
      <c r="N20" s="77">
        <v>44.1283113535742</v>
      </c>
      <c r="O20" s="77">
        <v>45.5688443570995</v>
      </c>
      <c r="P20" s="77">
        <v>56.6091565413724</v>
      </c>
      <c r="Q20" s="77">
        <v>67.6366733678088</v>
      </c>
      <c r="R20" s="76">
        <v>82.8396835224681</v>
      </c>
      <c r="S20" s="77">
        <v>110.610567732418</v>
      </c>
      <c r="T20" s="76">
        <v>129.602485258697</v>
      </c>
      <c r="U20" s="77">
        <v>151.883301667769</v>
      </c>
      <c r="V20" s="77">
        <v>172.626521199974</v>
      </c>
      <c r="W20" s="77">
        <v>194.895027259872</v>
      </c>
      <c r="X20" s="77">
        <v>204.72666933084</v>
      </c>
      <c r="Y20" s="77">
        <v>211.470461255178</v>
      </c>
      <c r="Z20" s="77">
        <v>231.507750628172</v>
      </c>
      <c r="AA20" s="77">
        <v>233.439679695876</v>
      </c>
      <c r="AB20" s="77">
        <v>235.695997476831</v>
      </c>
    </row>
    <row r="21" spans="1:28" ht="15" thickBot="1">
      <c r="A21" s="78" t="s">
        <v>30</v>
      </c>
      <c r="B21" s="136" t="s">
        <v>54</v>
      </c>
      <c r="C21" s="136" t="s">
        <v>54</v>
      </c>
      <c r="D21" s="136" t="s">
        <v>54</v>
      </c>
      <c r="E21" s="136" t="s">
        <v>54</v>
      </c>
      <c r="F21" s="136" t="s">
        <v>54</v>
      </c>
      <c r="G21" s="136" t="s">
        <v>54</v>
      </c>
      <c r="H21" s="136" t="s">
        <v>54</v>
      </c>
      <c r="I21" s="136" t="s">
        <v>54</v>
      </c>
      <c r="J21" s="136" t="s">
        <v>54</v>
      </c>
      <c r="K21" s="136" t="s">
        <v>54</v>
      </c>
      <c r="L21" s="136" t="s">
        <v>54</v>
      </c>
      <c r="M21" s="136" t="s">
        <v>54</v>
      </c>
      <c r="N21" s="136" t="s">
        <v>54</v>
      </c>
      <c r="O21" s="136" t="s">
        <v>54</v>
      </c>
      <c r="P21" s="136" t="s">
        <v>54</v>
      </c>
      <c r="Q21" s="136" t="s">
        <v>54</v>
      </c>
      <c r="R21" s="136" t="s">
        <v>54</v>
      </c>
      <c r="S21" s="136" t="s">
        <v>54</v>
      </c>
      <c r="T21" s="136" t="s">
        <v>54</v>
      </c>
      <c r="U21" s="136" t="s">
        <v>54</v>
      </c>
      <c r="V21" s="136" t="s">
        <v>54</v>
      </c>
      <c r="W21" s="136" t="s">
        <v>54</v>
      </c>
      <c r="X21" s="136" t="s">
        <v>54</v>
      </c>
      <c r="Y21" s="136" t="s">
        <v>54</v>
      </c>
      <c r="Z21" s="136" t="s">
        <v>54</v>
      </c>
      <c r="AA21" s="136" t="s">
        <v>54</v>
      </c>
      <c r="AB21" s="136" t="s">
        <v>54</v>
      </c>
    </row>
    <row r="22" spans="1:28" ht="15.75" thickBot="1">
      <c r="A22" s="79" t="s">
        <v>77</v>
      </c>
      <c r="B22" s="137">
        <v>81.90324</v>
      </c>
      <c r="C22" s="137">
        <v>72.27743</v>
      </c>
      <c r="D22" s="137">
        <v>62.65162</v>
      </c>
      <c r="E22" s="137">
        <v>53.02581</v>
      </c>
      <c r="F22" s="137">
        <v>43.4</v>
      </c>
      <c r="G22" s="137">
        <v>37.2</v>
      </c>
      <c r="H22" s="137">
        <v>27.9</v>
      </c>
      <c r="I22" s="137">
        <v>19.68159</v>
      </c>
      <c r="J22" s="137">
        <v>18.83498</v>
      </c>
      <c r="K22" s="138">
        <v>17.25088</v>
      </c>
      <c r="L22" s="138">
        <v>18.6992</v>
      </c>
      <c r="M22" s="138">
        <v>18.9472</v>
      </c>
      <c r="N22" s="138">
        <v>27.95611</v>
      </c>
      <c r="O22" s="139">
        <v>32.40337</v>
      </c>
      <c r="P22" s="139">
        <v>42.72854</v>
      </c>
      <c r="Q22" s="139">
        <v>36.36796</v>
      </c>
      <c r="R22" s="140">
        <v>36.53195</v>
      </c>
      <c r="S22" s="139">
        <v>33.33213</v>
      </c>
      <c r="T22" s="140">
        <v>39.246</v>
      </c>
      <c r="U22" s="139">
        <v>43.32033</v>
      </c>
      <c r="V22" s="139">
        <v>44.15268</v>
      </c>
      <c r="W22" s="139">
        <v>42.16</v>
      </c>
      <c r="X22" s="139">
        <v>27.59</v>
      </c>
      <c r="Y22" s="139">
        <v>31</v>
      </c>
      <c r="Z22" s="139">
        <v>30.38</v>
      </c>
      <c r="AA22" s="139">
        <v>49.29</v>
      </c>
      <c r="AB22" s="139">
        <v>60.76</v>
      </c>
    </row>
    <row r="23" spans="1:28" ht="15.75" thickBot="1">
      <c r="A23" s="80" t="s">
        <v>31</v>
      </c>
      <c r="B23" s="81">
        <v>2210.953348144941</v>
      </c>
      <c r="C23" s="81">
        <v>2243.449379669007</v>
      </c>
      <c r="D23" s="81">
        <v>2189.529774161623</v>
      </c>
      <c r="E23" s="81">
        <v>2136.0708315709144</v>
      </c>
      <c r="F23" s="81">
        <v>2134.12668263096</v>
      </c>
      <c r="G23" s="81">
        <v>2001.915169590981</v>
      </c>
      <c r="H23" s="81">
        <v>2178.698815896018</v>
      </c>
      <c r="I23" s="81">
        <v>2039.260431770204</v>
      </c>
      <c r="J23" s="81">
        <v>2052.995902024493</v>
      </c>
      <c r="K23" s="82">
        <v>2041.870505823791</v>
      </c>
      <c r="L23" s="82">
        <v>1994.1103410243732</v>
      </c>
      <c r="M23" s="82">
        <v>1997.3268972043309</v>
      </c>
      <c r="N23" s="82">
        <v>2045.3693696361881</v>
      </c>
      <c r="O23" s="83">
        <v>2028.0657516960382</v>
      </c>
      <c r="P23" s="83">
        <v>2133.484214090061</v>
      </c>
      <c r="Q23" s="83">
        <v>2105.593822553728</v>
      </c>
      <c r="R23" s="84">
        <v>2175.089048250808</v>
      </c>
      <c r="S23" s="83">
        <v>2081.73617572766</v>
      </c>
      <c r="T23" s="84">
        <v>1988.4506746421962</v>
      </c>
      <c r="U23" s="83">
        <v>2003.3637236947961</v>
      </c>
      <c r="V23" s="83">
        <v>2019.951203820292</v>
      </c>
      <c r="W23" s="83">
        <v>2075.9087295171057</v>
      </c>
      <c r="X23" s="83">
        <v>1963.008289885152</v>
      </c>
      <c r="Y23" s="83">
        <v>1994.7340347778122</v>
      </c>
      <c r="Z23" s="83">
        <v>1956.99901528158</v>
      </c>
      <c r="AA23" s="83">
        <v>1902.7547361296831</v>
      </c>
      <c r="AB23" s="83">
        <v>1871.255019230954</v>
      </c>
    </row>
    <row r="24" spans="1:28" ht="14.25">
      <c r="A24" s="50" t="s">
        <v>32</v>
      </c>
      <c r="B24" s="141">
        <v>676.221905384594</v>
      </c>
      <c r="C24" s="141">
        <v>665.088600884678</v>
      </c>
      <c r="D24" s="141">
        <v>663.163749520369</v>
      </c>
      <c r="E24" s="141">
        <v>662.589377137638</v>
      </c>
      <c r="F24" s="141">
        <v>652.089681997699</v>
      </c>
      <c r="G24" s="141">
        <v>620.317733650446</v>
      </c>
      <c r="H24" s="141">
        <v>631.415805244033</v>
      </c>
      <c r="I24" s="141">
        <v>605.132580073706</v>
      </c>
      <c r="J24" s="141">
        <v>612.390061326032</v>
      </c>
      <c r="K24" s="142">
        <v>643.59754393965</v>
      </c>
      <c r="L24" s="142">
        <v>635.611621349319</v>
      </c>
      <c r="M24" s="142">
        <v>604.295989613769</v>
      </c>
      <c r="N24" s="142">
        <v>620.316358790302</v>
      </c>
      <c r="O24" s="143">
        <v>647.64590963392</v>
      </c>
      <c r="P24" s="143">
        <v>692.154811173335</v>
      </c>
      <c r="Q24" s="143">
        <v>678.136958614256</v>
      </c>
      <c r="R24" s="144">
        <v>691.320709558894</v>
      </c>
      <c r="S24" s="143">
        <v>657.388817774442</v>
      </c>
      <c r="T24" s="144">
        <v>648.901720749466</v>
      </c>
      <c r="U24" s="145">
        <v>660.166384156617</v>
      </c>
      <c r="V24" s="145">
        <v>661.917215043218</v>
      </c>
      <c r="W24" s="145">
        <v>692.566570129256</v>
      </c>
      <c r="X24" s="145">
        <v>677.962016806201</v>
      </c>
      <c r="Y24" s="145">
        <v>672.837467501133</v>
      </c>
      <c r="Z24" s="145">
        <v>667.074036194141</v>
      </c>
      <c r="AA24" s="145">
        <v>654.110428585</v>
      </c>
      <c r="AB24" s="145">
        <v>649.068545741568</v>
      </c>
    </row>
    <row r="25" spans="1:28" ht="14.25">
      <c r="A25" s="45" t="s">
        <v>33</v>
      </c>
      <c r="B25" s="131">
        <v>740.854645806916</v>
      </c>
      <c r="C25" s="131">
        <v>745.632689842527</v>
      </c>
      <c r="D25" s="131">
        <v>732.358422094208</v>
      </c>
      <c r="E25" s="131">
        <v>722.149793628746</v>
      </c>
      <c r="F25" s="131">
        <v>733.888573268743</v>
      </c>
      <c r="G25" s="131">
        <v>685.558429627083</v>
      </c>
      <c r="H25" s="131">
        <v>717.679756690503</v>
      </c>
      <c r="I25" s="131">
        <v>680.43567408859</v>
      </c>
      <c r="J25" s="131">
        <v>673.383004688428</v>
      </c>
      <c r="K25" s="146">
        <v>635.783107941649</v>
      </c>
      <c r="L25" s="146">
        <v>609.880318010546</v>
      </c>
      <c r="M25" s="146">
        <v>617.472732590241</v>
      </c>
      <c r="N25" s="146">
        <v>630.349218348426</v>
      </c>
      <c r="O25" s="147">
        <v>585.638571436579</v>
      </c>
      <c r="P25" s="147">
        <v>628.827508769654</v>
      </c>
      <c r="Q25" s="147">
        <v>623.170917105386</v>
      </c>
      <c r="R25" s="148">
        <v>661.044020226709</v>
      </c>
      <c r="S25" s="147">
        <v>628.573049123426</v>
      </c>
      <c r="T25" s="148">
        <v>589.35419258897</v>
      </c>
      <c r="U25" s="147">
        <v>593.878512145889</v>
      </c>
      <c r="V25" s="147">
        <v>595.369809449955</v>
      </c>
      <c r="W25" s="147">
        <v>616.194209433583</v>
      </c>
      <c r="X25" s="147">
        <v>575.241109064391</v>
      </c>
      <c r="Y25" s="147">
        <v>580.056831860538</v>
      </c>
      <c r="Z25" s="147">
        <v>562.652247086145</v>
      </c>
      <c r="AA25" s="147">
        <v>538.39133403496</v>
      </c>
      <c r="AB25" s="147">
        <v>528.591030366839</v>
      </c>
    </row>
    <row r="26" spans="1:28" ht="14.25">
      <c r="A26" s="37" t="s">
        <v>34</v>
      </c>
      <c r="B26" s="149" t="s">
        <v>54</v>
      </c>
      <c r="C26" s="149" t="s">
        <v>54</v>
      </c>
      <c r="D26" s="149" t="s">
        <v>54</v>
      </c>
      <c r="E26" s="149" t="s">
        <v>54</v>
      </c>
      <c r="F26" s="149" t="s">
        <v>54</v>
      </c>
      <c r="G26" s="149" t="s">
        <v>54</v>
      </c>
      <c r="H26" s="149" t="s">
        <v>54</v>
      </c>
      <c r="I26" s="149" t="s">
        <v>54</v>
      </c>
      <c r="J26" s="149" t="s">
        <v>54</v>
      </c>
      <c r="K26" s="149" t="s">
        <v>54</v>
      </c>
      <c r="L26" s="149" t="s">
        <v>54</v>
      </c>
      <c r="M26" s="149" t="s">
        <v>54</v>
      </c>
      <c r="N26" s="149" t="s">
        <v>54</v>
      </c>
      <c r="O26" s="149" t="s">
        <v>54</v>
      </c>
      <c r="P26" s="149" t="s">
        <v>54</v>
      </c>
      <c r="Q26" s="149" t="s">
        <v>54</v>
      </c>
      <c r="R26" s="149" t="s">
        <v>54</v>
      </c>
      <c r="S26" s="149" t="s">
        <v>54</v>
      </c>
      <c r="T26" s="149" t="s">
        <v>54</v>
      </c>
      <c r="U26" s="149" t="s">
        <v>54</v>
      </c>
      <c r="V26" s="149" t="s">
        <v>54</v>
      </c>
      <c r="W26" s="149" t="s">
        <v>54</v>
      </c>
      <c r="X26" s="149" t="s">
        <v>54</v>
      </c>
      <c r="Y26" s="149" t="s">
        <v>54</v>
      </c>
      <c r="Z26" s="149" t="s">
        <v>54</v>
      </c>
      <c r="AA26" s="149" t="s">
        <v>54</v>
      </c>
      <c r="AB26" s="149" t="s">
        <v>54</v>
      </c>
    </row>
    <row r="27" spans="1:28" ht="14.25">
      <c r="A27" s="45" t="s">
        <v>66</v>
      </c>
      <c r="B27" s="131">
        <v>793.876796953431</v>
      </c>
      <c r="C27" s="131">
        <v>832.728088941802</v>
      </c>
      <c r="D27" s="131">
        <v>794.007602547046</v>
      </c>
      <c r="E27" s="131">
        <v>751.33166080453</v>
      </c>
      <c r="F27" s="131">
        <v>748.148427364518</v>
      </c>
      <c r="G27" s="131">
        <v>696.039006313452</v>
      </c>
      <c r="H27" s="131">
        <v>829.603253961482</v>
      </c>
      <c r="I27" s="131">
        <v>753.692177607908</v>
      </c>
      <c r="J27" s="131">
        <v>767.222836010033</v>
      </c>
      <c r="K27" s="146">
        <v>762.489853942492</v>
      </c>
      <c r="L27" s="146">
        <v>748.618401664508</v>
      </c>
      <c r="M27" s="146">
        <v>775.558175000321</v>
      </c>
      <c r="N27" s="146">
        <v>794.70379249746</v>
      </c>
      <c r="O27" s="147">
        <v>794.781270625539</v>
      </c>
      <c r="P27" s="147">
        <v>812.501894147072</v>
      </c>
      <c r="Q27" s="147">
        <v>804.285946834086</v>
      </c>
      <c r="R27" s="148">
        <v>822.724318465205</v>
      </c>
      <c r="S27" s="147">
        <v>795.774308829792</v>
      </c>
      <c r="T27" s="148">
        <v>750.19476130376</v>
      </c>
      <c r="U27" s="147">
        <v>749.31882739229</v>
      </c>
      <c r="V27" s="147">
        <v>762.664179327119</v>
      </c>
      <c r="W27" s="147">
        <v>767.147949954267</v>
      </c>
      <c r="X27" s="147">
        <v>709.80516401456</v>
      </c>
      <c r="Y27" s="147">
        <v>741.839735416141</v>
      </c>
      <c r="Z27" s="147">
        <v>727.272732001294</v>
      </c>
      <c r="AA27" s="147">
        <v>710.252973509723</v>
      </c>
      <c r="AB27" s="147">
        <v>693.595443122547</v>
      </c>
    </row>
    <row r="28" spans="1:28" ht="14.25">
      <c r="A28" s="37" t="s">
        <v>35</v>
      </c>
      <c r="B28" s="149" t="s">
        <v>54</v>
      </c>
      <c r="C28" s="149" t="s">
        <v>54</v>
      </c>
      <c r="D28" s="149" t="s">
        <v>54</v>
      </c>
      <c r="E28" s="149" t="s">
        <v>54</v>
      </c>
      <c r="F28" s="149" t="s">
        <v>54</v>
      </c>
      <c r="G28" s="149" t="s">
        <v>54</v>
      </c>
      <c r="H28" s="149" t="s">
        <v>54</v>
      </c>
      <c r="I28" s="149" t="s">
        <v>54</v>
      </c>
      <c r="J28" s="149" t="s">
        <v>54</v>
      </c>
      <c r="K28" s="149" t="s">
        <v>54</v>
      </c>
      <c r="L28" s="149" t="s">
        <v>54</v>
      </c>
      <c r="M28" s="149" t="s">
        <v>54</v>
      </c>
      <c r="N28" s="149" t="s">
        <v>54</v>
      </c>
      <c r="O28" s="149" t="s">
        <v>54</v>
      </c>
      <c r="P28" s="149" t="s">
        <v>54</v>
      </c>
      <c r="Q28" s="149" t="s">
        <v>54</v>
      </c>
      <c r="R28" s="149" t="s">
        <v>54</v>
      </c>
      <c r="S28" s="149" t="s">
        <v>54</v>
      </c>
      <c r="T28" s="149" t="s">
        <v>54</v>
      </c>
      <c r="U28" s="149" t="s">
        <v>54</v>
      </c>
      <c r="V28" s="149" t="s">
        <v>54</v>
      </c>
      <c r="W28" s="149" t="s">
        <v>54</v>
      </c>
      <c r="X28" s="149" t="s">
        <v>54</v>
      </c>
      <c r="Y28" s="149" t="s">
        <v>54</v>
      </c>
      <c r="Z28" s="149" t="s">
        <v>54</v>
      </c>
      <c r="AA28" s="149" t="s">
        <v>54</v>
      </c>
      <c r="AB28" s="149" t="s">
        <v>54</v>
      </c>
    </row>
    <row r="29" spans="1:28" ht="14.25">
      <c r="A29" s="45" t="s">
        <v>36</v>
      </c>
      <c r="B29" s="76" t="s">
        <v>54</v>
      </c>
      <c r="C29" s="76" t="s">
        <v>54</v>
      </c>
      <c r="D29" s="76" t="s">
        <v>54</v>
      </c>
      <c r="E29" s="76" t="s">
        <v>54</v>
      </c>
      <c r="F29" s="76" t="s">
        <v>54</v>
      </c>
      <c r="G29" s="76" t="s">
        <v>54</v>
      </c>
      <c r="H29" s="76" t="s">
        <v>54</v>
      </c>
      <c r="I29" s="76" t="s">
        <v>54</v>
      </c>
      <c r="J29" s="76" t="s">
        <v>54</v>
      </c>
      <c r="K29" s="76" t="s">
        <v>54</v>
      </c>
      <c r="L29" s="76" t="s">
        <v>54</v>
      </c>
      <c r="M29" s="76" t="s">
        <v>54</v>
      </c>
      <c r="N29" s="76" t="s">
        <v>54</v>
      </c>
      <c r="O29" s="76" t="s">
        <v>54</v>
      </c>
      <c r="P29" s="76" t="s">
        <v>54</v>
      </c>
      <c r="Q29" s="76" t="s">
        <v>54</v>
      </c>
      <c r="R29" s="76" t="s">
        <v>54</v>
      </c>
      <c r="S29" s="76" t="s">
        <v>54</v>
      </c>
      <c r="T29" s="76" t="s">
        <v>54</v>
      </c>
      <c r="U29" s="76" t="s">
        <v>54</v>
      </c>
      <c r="V29" s="76" t="s">
        <v>54</v>
      </c>
      <c r="W29" s="76" t="s">
        <v>54</v>
      </c>
      <c r="X29" s="76" t="s">
        <v>54</v>
      </c>
      <c r="Y29" s="76" t="s">
        <v>54</v>
      </c>
      <c r="Z29" s="76" t="s">
        <v>54</v>
      </c>
      <c r="AA29" s="76" t="s">
        <v>54</v>
      </c>
      <c r="AB29" s="76" t="s">
        <v>54</v>
      </c>
    </row>
    <row r="30" spans="1:28" ht="15" thickBot="1">
      <c r="A30" s="85" t="s">
        <v>30</v>
      </c>
      <c r="B30" s="130" t="s">
        <v>54</v>
      </c>
      <c r="C30" s="130" t="s">
        <v>54</v>
      </c>
      <c r="D30" s="130" t="s">
        <v>54</v>
      </c>
      <c r="E30" s="130" t="s">
        <v>54</v>
      </c>
      <c r="F30" s="130" t="s">
        <v>54</v>
      </c>
      <c r="G30" s="130" t="s">
        <v>54</v>
      </c>
      <c r="H30" s="130" t="s">
        <v>54</v>
      </c>
      <c r="I30" s="130" t="s">
        <v>54</v>
      </c>
      <c r="J30" s="130" t="s">
        <v>54</v>
      </c>
      <c r="K30" s="130" t="s">
        <v>54</v>
      </c>
      <c r="L30" s="130" t="s">
        <v>54</v>
      </c>
      <c r="M30" s="130" t="s">
        <v>54</v>
      </c>
      <c r="N30" s="130" t="s">
        <v>54</v>
      </c>
      <c r="O30" s="130" t="s">
        <v>54</v>
      </c>
      <c r="P30" s="130" t="s">
        <v>54</v>
      </c>
      <c r="Q30" s="130" t="s">
        <v>54</v>
      </c>
      <c r="R30" s="130" t="s">
        <v>54</v>
      </c>
      <c r="S30" s="130" t="s">
        <v>54</v>
      </c>
      <c r="T30" s="130" t="s">
        <v>54</v>
      </c>
      <c r="U30" s="130" t="s">
        <v>54</v>
      </c>
      <c r="V30" s="130" t="s">
        <v>54</v>
      </c>
      <c r="W30" s="130" t="s">
        <v>54</v>
      </c>
      <c r="X30" s="130" t="s">
        <v>54</v>
      </c>
      <c r="Y30" s="130" t="s">
        <v>54</v>
      </c>
      <c r="Z30" s="130" t="s">
        <v>54</v>
      </c>
      <c r="AA30" s="130" t="s">
        <v>54</v>
      </c>
      <c r="AB30" s="130" t="s">
        <v>54</v>
      </c>
    </row>
    <row r="31" spans="1:28" ht="15.75" thickBot="1">
      <c r="A31" s="86" t="s">
        <v>64</v>
      </c>
      <c r="B31" s="87">
        <v>-1525.778022697861</v>
      </c>
      <c r="C31" s="87">
        <v>-1521.3495736904686</v>
      </c>
      <c r="D31" s="87">
        <v>-1510.1776030272483</v>
      </c>
      <c r="E31" s="87">
        <v>-1507.9532100881988</v>
      </c>
      <c r="F31" s="87">
        <v>-1484.1410608990786</v>
      </c>
      <c r="G31" s="87">
        <v>-1478.1778459507073</v>
      </c>
      <c r="H31" s="87">
        <v>-1485.6420253202484</v>
      </c>
      <c r="I31" s="87">
        <v>-1494.841378716767</v>
      </c>
      <c r="J31" s="87">
        <v>-1489.8674632808068</v>
      </c>
      <c r="K31" s="88">
        <v>-1478.245740920886</v>
      </c>
      <c r="L31" s="88">
        <v>-1468.806152464807</v>
      </c>
      <c r="M31" s="88">
        <v>-1459.3585716650966</v>
      </c>
      <c r="N31" s="88">
        <v>-1435.4441355741446</v>
      </c>
      <c r="O31" s="89">
        <v>-1451.889244968982</v>
      </c>
      <c r="P31" s="89">
        <v>-5352.875996949734</v>
      </c>
      <c r="Q31" s="89">
        <v>-5332.088179062762</v>
      </c>
      <c r="R31" s="90">
        <v>-5327.943550122352</v>
      </c>
      <c r="S31" s="89">
        <v>-5218.699410619925</v>
      </c>
      <c r="T31" s="90">
        <v>-5297.971590232789</v>
      </c>
      <c r="U31" s="89">
        <v>-5278.636123118232</v>
      </c>
      <c r="V31" s="89">
        <v>-5204.469057295615</v>
      </c>
      <c r="W31" s="89">
        <v>-4453.539268317246</v>
      </c>
      <c r="X31" s="89">
        <v>-4439.905974027749</v>
      </c>
      <c r="Y31" s="89">
        <v>-4422.7795635197945</v>
      </c>
      <c r="Z31" s="89">
        <v>-4418.269289547766</v>
      </c>
      <c r="AA31" s="89">
        <v>-4398.9705378942</v>
      </c>
      <c r="AB31" s="89">
        <v>-4355.76677691345</v>
      </c>
    </row>
    <row r="32" spans="1:28" ht="14.25">
      <c r="A32" s="91" t="s">
        <v>37</v>
      </c>
      <c r="B32" s="141">
        <v>-3623.96145197774</v>
      </c>
      <c r="C32" s="141">
        <v>-3625.99722473129</v>
      </c>
      <c r="D32" s="141">
        <v>-3621.25822629368</v>
      </c>
      <c r="E32" s="141">
        <v>-3625.49805511557</v>
      </c>
      <c r="F32" s="141">
        <v>-3608.15012768739</v>
      </c>
      <c r="G32" s="141">
        <v>-3608.65113449996</v>
      </c>
      <c r="H32" s="141">
        <v>-3622.54828609511</v>
      </c>
      <c r="I32" s="141">
        <v>-3638.21186125257</v>
      </c>
      <c r="J32" s="141">
        <v>-3640.24763400612</v>
      </c>
      <c r="K32" s="142">
        <v>-3635.09013340714</v>
      </c>
      <c r="L32" s="142">
        <v>-3632.08351717667</v>
      </c>
      <c r="M32" s="142">
        <v>-3626.3914081379</v>
      </c>
      <c r="N32" s="142">
        <v>-3609.26364873495</v>
      </c>
      <c r="O32" s="143">
        <v>-3632.49543481779</v>
      </c>
      <c r="P32" s="143">
        <v>-7512.43680452998</v>
      </c>
      <c r="Q32" s="143">
        <v>-7510.19917367064</v>
      </c>
      <c r="R32" s="144">
        <v>-7524.57348222253</v>
      </c>
      <c r="S32" s="143">
        <v>-7435.05469988152</v>
      </c>
      <c r="T32" s="144">
        <v>-7534.0522366558</v>
      </c>
      <c r="U32" s="143">
        <v>-7534.44212670266</v>
      </c>
      <c r="V32" s="143">
        <v>-7479.44812064576</v>
      </c>
      <c r="W32" s="143">
        <v>-6747.69139143311</v>
      </c>
      <c r="X32" s="143">
        <v>-6755.8541094518</v>
      </c>
      <c r="Y32" s="143">
        <v>-6755.01546125203</v>
      </c>
      <c r="Z32" s="143">
        <v>-6763.92680792152</v>
      </c>
      <c r="AA32" s="143">
        <v>-6760.28359357614</v>
      </c>
      <c r="AB32" s="143">
        <v>-6732.25146157024</v>
      </c>
    </row>
    <row r="33" spans="1:28" ht="14.25">
      <c r="A33" s="45" t="s">
        <v>52</v>
      </c>
      <c r="B33" s="131">
        <v>491.703862850802</v>
      </c>
      <c r="C33" s="131">
        <v>490.445038093881</v>
      </c>
      <c r="D33" s="131">
        <v>489.156769512075</v>
      </c>
      <c r="E33" s="131">
        <v>487.897944755154</v>
      </c>
      <c r="F33" s="131">
        <v>486.639119998233</v>
      </c>
      <c r="G33" s="131">
        <v>485.380295241313</v>
      </c>
      <c r="H33" s="131">
        <v>484.092026659506</v>
      </c>
      <c r="I33" s="131">
        <v>482.833201902586</v>
      </c>
      <c r="J33" s="131">
        <v>482.119843574236</v>
      </c>
      <c r="K33" s="131">
        <v>480.861018817315</v>
      </c>
      <c r="L33" s="131">
        <v>479.572750235509</v>
      </c>
      <c r="M33" s="131">
        <v>475.605175478588</v>
      </c>
      <c r="N33" s="131">
        <v>474.493651735527</v>
      </c>
      <c r="O33" s="131">
        <v>473.382127992466</v>
      </c>
      <c r="P33" s="131">
        <v>472.270604249405</v>
      </c>
      <c r="Q33" s="131">
        <v>472.168493789142</v>
      </c>
      <c r="R33" s="131">
        <v>472.036939503993</v>
      </c>
      <c r="S33" s="131">
        <v>473.513700333222</v>
      </c>
      <c r="T33" s="131">
        <v>474.99046116245</v>
      </c>
      <c r="U33" s="131">
        <v>476.467221991679</v>
      </c>
      <c r="V33" s="131">
        <v>477.834402959976</v>
      </c>
      <c r="W33" s="131">
        <v>479.201583928273</v>
      </c>
      <c r="X33" s="131">
        <v>486.757180358112</v>
      </c>
      <c r="Y33" s="131">
        <v>486.834976787951</v>
      </c>
      <c r="Z33" s="131">
        <v>483.203573217791</v>
      </c>
      <c r="AA33" s="131">
        <v>483.088136314297</v>
      </c>
      <c r="AB33" s="131">
        <v>481.87196607747</v>
      </c>
    </row>
    <row r="34" spans="1:28" ht="14.25">
      <c r="A34" s="39" t="s">
        <v>38</v>
      </c>
      <c r="B34" s="132">
        <v>771.30822682155</v>
      </c>
      <c r="C34" s="132">
        <v>776.744957006877</v>
      </c>
      <c r="D34" s="132">
        <v>782.179881481758</v>
      </c>
      <c r="E34" s="132">
        <v>787.616611667084</v>
      </c>
      <c r="F34" s="132">
        <v>793.05334185241</v>
      </c>
      <c r="G34" s="132">
        <v>798.490072037736</v>
      </c>
      <c r="H34" s="132">
        <v>803.924996512616</v>
      </c>
      <c r="I34" s="132">
        <v>809.361726697942</v>
      </c>
      <c r="J34" s="132">
        <v>814.798456883268</v>
      </c>
      <c r="K34" s="132">
        <v>820.235187068594</v>
      </c>
      <c r="L34" s="132">
        <v>825.670111543474</v>
      </c>
      <c r="M34" s="132">
        <v>831.1068417288</v>
      </c>
      <c r="N34" s="132">
        <v>836.718725827328</v>
      </c>
      <c r="O34" s="132">
        <v>842.330609925856</v>
      </c>
      <c r="P34" s="132">
        <v>820.110435067821</v>
      </c>
      <c r="Q34" s="132">
        <v>833.33503941973</v>
      </c>
      <c r="R34" s="132">
        <v>846.557838061193</v>
      </c>
      <c r="S34" s="132">
        <v>859.378741257396</v>
      </c>
      <c r="T34" s="132">
        <v>872.199644453598</v>
      </c>
      <c r="U34" s="132">
        <v>885.020547649801</v>
      </c>
      <c r="V34" s="132">
        <v>897.398733311237</v>
      </c>
      <c r="W34" s="132">
        <v>909.776918972672</v>
      </c>
      <c r="X34" s="132">
        <v>919.234963972222</v>
      </c>
      <c r="Y34" s="132">
        <v>930.662558971771</v>
      </c>
      <c r="Z34" s="132">
        <v>942.933212304653</v>
      </c>
      <c r="AA34" s="132">
        <v>953.921815637536</v>
      </c>
      <c r="AB34" s="132">
        <v>965.527243970418</v>
      </c>
    </row>
    <row r="35" spans="1:28" ht="14.25">
      <c r="A35" s="46" t="s">
        <v>39</v>
      </c>
      <c r="B35" s="131">
        <v>45.7800819237925</v>
      </c>
      <c r="C35" s="131">
        <v>46.034117071852</v>
      </c>
      <c r="D35" s="131">
        <v>46.2881522199114</v>
      </c>
      <c r="E35" s="131">
        <v>46.5421873679709</v>
      </c>
      <c r="F35" s="131">
        <v>46.7962225160304</v>
      </c>
      <c r="G35" s="131">
        <v>47.0502576640899</v>
      </c>
      <c r="H35" s="131">
        <v>47.3042928121493</v>
      </c>
      <c r="I35" s="131">
        <v>47.5583279602088</v>
      </c>
      <c r="J35" s="131">
        <v>47.8123631082683</v>
      </c>
      <c r="K35" s="131">
        <v>48.0663982563278</v>
      </c>
      <c r="L35" s="131">
        <v>48.3204334043872</v>
      </c>
      <c r="M35" s="131">
        <v>48.5744685524467</v>
      </c>
      <c r="N35" s="131">
        <v>48.8285037005062</v>
      </c>
      <c r="O35" s="131">
        <v>49.0825388485657</v>
      </c>
      <c r="P35" s="131">
        <v>49.3365739966252</v>
      </c>
      <c r="Q35" s="131">
        <v>49.9396510117347</v>
      </c>
      <c r="R35" s="131">
        <v>50.5427280268441</v>
      </c>
      <c r="S35" s="131">
        <v>51.1458050419536</v>
      </c>
      <c r="T35" s="131">
        <v>51.7488820570631</v>
      </c>
      <c r="U35" s="131">
        <v>52.3519590721726</v>
      </c>
      <c r="V35" s="131">
        <v>52.955036087282</v>
      </c>
      <c r="W35" s="131">
        <v>53.5581131023915</v>
      </c>
      <c r="X35" s="131">
        <v>54.0894876444801</v>
      </c>
      <c r="Y35" s="131">
        <v>54.6208621865686</v>
      </c>
      <c r="Z35" s="131">
        <v>55.1522367286572</v>
      </c>
      <c r="AA35" s="131">
        <v>55.6836112707457</v>
      </c>
      <c r="AB35" s="131">
        <v>56.2149858128343</v>
      </c>
    </row>
    <row r="36" spans="1:28" ht="14.25">
      <c r="A36" s="39" t="s">
        <v>40</v>
      </c>
      <c r="B36" s="132">
        <v>637.984902813957</v>
      </c>
      <c r="C36" s="132">
        <v>639.509113702314</v>
      </c>
      <c r="D36" s="132">
        <v>641.033324590671</v>
      </c>
      <c r="E36" s="132">
        <v>642.557535479027</v>
      </c>
      <c r="F36" s="132">
        <v>644.081746367384</v>
      </c>
      <c r="G36" s="132">
        <v>645.605957255741</v>
      </c>
      <c r="H36" s="132">
        <v>647.130168144098</v>
      </c>
      <c r="I36" s="132">
        <v>648.654379032455</v>
      </c>
      <c r="J36" s="132">
        <v>650.178589920812</v>
      </c>
      <c r="K36" s="132">
        <v>651.702800809169</v>
      </c>
      <c r="L36" s="132">
        <v>653.227011697526</v>
      </c>
      <c r="M36" s="132">
        <v>654.751222585882</v>
      </c>
      <c r="N36" s="132">
        <v>656.275433474239</v>
      </c>
      <c r="O36" s="132">
        <v>657.799644362596</v>
      </c>
      <c r="P36" s="132">
        <v>659.323855250953</v>
      </c>
      <c r="Q36" s="132">
        <v>662.94231734161</v>
      </c>
      <c r="R36" s="132">
        <v>666.560779432267</v>
      </c>
      <c r="S36" s="132">
        <v>670.179241522924</v>
      </c>
      <c r="T36" s="132">
        <v>673.797703613581</v>
      </c>
      <c r="U36" s="132">
        <v>677.416165704237</v>
      </c>
      <c r="V36" s="132">
        <v>681.034627794894</v>
      </c>
      <c r="W36" s="132">
        <v>684.653089885551</v>
      </c>
      <c r="X36" s="132">
        <v>687.841337138083</v>
      </c>
      <c r="Y36" s="132">
        <v>691.029584390614</v>
      </c>
      <c r="Z36" s="132">
        <v>694.217831643145</v>
      </c>
      <c r="AA36" s="132">
        <v>697.406078895677</v>
      </c>
      <c r="AB36" s="132">
        <v>700.594326148208</v>
      </c>
    </row>
    <row r="37" spans="1:28" ht="14.25">
      <c r="A37" s="46" t="s">
        <v>41</v>
      </c>
      <c r="B37" s="131">
        <v>151.406354869778</v>
      </c>
      <c r="C37" s="131">
        <v>151.914425165897</v>
      </c>
      <c r="D37" s="131">
        <v>152.422495462016</v>
      </c>
      <c r="E37" s="131">
        <v>152.930565758135</v>
      </c>
      <c r="F37" s="131">
        <v>153.438636054254</v>
      </c>
      <c r="G37" s="131">
        <v>153.946706350373</v>
      </c>
      <c r="H37" s="131">
        <v>154.454776646492</v>
      </c>
      <c r="I37" s="131">
        <v>154.962846942611</v>
      </c>
      <c r="J37" s="131">
        <v>155.470917238729</v>
      </c>
      <c r="K37" s="131">
        <v>155.978987534848</v>
      </c>
      <c r="L37" s="131">
        <v>156.487057830967</v>
      </c>
      <c r="M37" s="131">
        <v>156.995128127086</v>
      </c>
      <c r="N37" s="131">
        <v>157.503198423205</v>
      </c>
      <c r="O37" s="131">
        <v>158.011268719324</v>
      </c>
      <c r="P37" s="131">
        <v>158.519339015443</v>
      </c>
      <c r="Q37" s="131">
        <v>159.725493045662</v>
      </c>
      <c r="R37" s="131">
        <v>160.931647075881</v>
      </c>
      <c r="S37" s="131">
        <v>162.1378011061</v>
      </c>
      <c r="T37" s="131">
        <v>163.343955136319</v>
      </c>
      <c r="U37" s="131">
        <v>164.550109166538</v>
      </c>
      <c r="V37" s="131">
        <v>165.756263196757</v>
      </c>
      <c r="W37" s="131">
        <v>166.962417226976</v>
      </c>
      <c r="X37" s="131">
        <v>168.025166311153</v>
      </c>
      <c r="Y37" s="131">
        <v>169.08791539533</v>
      </c>
      <c r="Z37" s="131">
        <v>170.150664479507</v>
      </c>
      <c r="AA37" s="131">
        <v>171.213413563684</v>
      </c>
      <c r="AB37" s="131">
        <v>172.276162647861</v>
      </c>
    </row>
    <row r="38" spans="1:28" ht="15" thickBot="1">
      <c r="A38" s="92" t="s">
        <v>42</v>
      </c>
      <c r="B38" s="133" t="s">
        <v>54</v>
      </c>
      <c r="C38" s="133" t="s">
        <v>54</v>
      </c>
      <c r="D38" s="133" t="s">
        <v>54</v>
      </c>
      <c r="E38" s="133" t="s">
        <v>54</v>
      </c>
      <c r="F38" s="133" t="s">
        <v>54</v>
      </c>
      <c r="G38" s="133" t="s">
        <v>54</v>
      </c>
      <c r="H38" s="133" t="s">
        <v>54</v>
      </c>
      <c r="I38" s="133" t="s">
        <v>54</v>
      </c>
      <c r="J38" s="133" t="s">
        <v>54</v>
      </c>
      <c r="K38" s="133" t="s">
        <v>54</v>
      </c>
      <c r="L38" s="133" t="s">
        <v>54</v>
      </c>
      <c r="M38" s="133" t="s">
        <v>54</v>
      </c>
      <c r="N38" s="133" t="s">
        <v>54</v>
      </c>
      <c r="O38" s="133" t="s">
        <v>54</v>
      </c>
      <c r="P38" s="133" t="s">
        <v>54</v>
      </c>
      <c r="Q38" s="133" t="s">
        <v>54</v>
      </c>
      <c r="R38" s="133" t="s">
        <v>54</v>
      </c>
      <c r="S38" s="133" t="s">
        <v>54</v>
      </c>
      <c r="T38" s="133" t="s">
        <v>54</v>
      </c>
      <c r="U38" s="133" t="s">
        <v>54</v>
      </c>
      <c r="V38" s="133" t="s">
        <v>54</v>
      </c>
      <c r="W38" s="133" t="s">
        <v>54</v>
      </c>
      <c r="X38" s="133" t="s">
        <v>54</v>
      </c>
      <c r="Y38" s="133" t="s">
        <v>54</v>
      </c>
      <c r="Z38" s="133" t="s">
        <v>54</v>
      </c>
      <c r="AA38" s="133" t="s">
        <v>54</v>
      </c>
      <c r="AB38" s="133" t="s">
        <v>54</v>
      </c>
    </row>
    <row r="39" spans="1:28" ht="15.75" thickBot="1">
      <c r="A39" s="93" t="s">
        <v>43</v>
      </c>
      <c r="B39" s="94">
        <v>494.588873737722</v>
      </c>
      <c r="C39" s="94">
        <v>508.67671355113</v>
      </c>
      <c r="D39" s="94">
        <v>522.660274497498</v>
      </c>
      <c r="E39" s="94">
        <v>539.982853191789</v>
      </c>
      <c r="F39" s="94">
        <v>548.235035695468</v>
      </c>
      <c r="G39" s="94">
        <v>550.319143995298</v>
      </c>
      <c r="H39" s="94">
        <v>546.1218706836939</v>
      </c>
      <c r="I39" s="94">
        <v>563.114930208671</v>
      </c>
      <c r="J39" s="94">
        <v>572.3458955283329</v>
      </c>
      <c r="K39" s="95">
        <v>581.42560786656</v>
      </c>
      <c r="L39" s="95">
        <v>590.335695272793</v>
      </c>
      <c r="M39" s="95">
        <v>605.5416392991549</v>
      </c>
      <c r="N39" s="95">
        <v>624.570300869737</v>
      </c>
      <c r="O39" s="96">
        <v>649.35559364959</v>
      </c>
      <c r="P39" s="96">
        <v>669.585714355655</v>
      </c>
      <c r="Q39" s="96">
        <v>685.080041058724</v>
      </c>
      <c r="R39" s="97">
        <v>699.983992404394</v>
      </c>
      <c r="S39" s="96">
        <v>695.0835165088871</v>
      </c>
      <c r="T39" s="97">
        <v>716.3416649104294</v>
      </c>
      <c r="U39" s="96">
        <v>707.1419406383376</v>
      </c>
      <c r="V39" s="96">
        <v>681.4725453211113</v>
      </c>
      <c r="W39" s="96">
        <v>654.6332468515217</v>
      </c>
      <c r="X39" s="96">
        <v>573.6245880435533</v>
      </c>
      <c r="Y39" s="96">
        <v>506.2669720903443</v>
      </c>
      <c r="Z39" s="96">
        <v>490.82944837015805</v>
      </c>
      <c r="AA39" s="96">
        <v>506.04630953290905</v>
      </c>
      <c r="AB39" s="96">
        <v>488.3443738327137</v>
      </c>
    </row>
    <row r="40" spans="1:28" ht="14.25">
      <c r="A40" s="98" t="s">
        <v>44</v>
      </c>
      <c r="B40" s="141">
        <v>298.800709120397</v>
      </c>
      <c r="C40" s="141">
        <v>310.594848722787</v>
      </c>
      <c r="D40" s="141">
        <v>322.295302085608</v>
      </c>
      <c r="E40" s="141">
        <v>336.302871111673</v>
      </c>
      <c r="F40" s="141">
        <v>345.109940854367</v>
      </c>
      <c r="G40" s="141">
        <v>350.533006495052</v>
      </c>
      <c r="H40" s="141">
        <v>358.188826371148</v>
      </c>
      <c r="I40" s="141">
        <v>365.759065913951</v>
      </c>
      <c r="J40" s="141">
        <v>373.314709310634</v>
      </c>
      <c r="K40" s="142">
        <v>376.468617486931</v>
      </c>
      <c r="L40" s="142">
        <v>381.175252840864</v>
      </c>
      <c r="M40" s="142">
        <v>394.738580720366</v>
      </c>
      <c r="N40" s="142">
        <v>409.091215598814</v>
      </c>
      <c r="O40" s="143">
        <v>423.552725672082</v>
      </c>
      <c r="P40" s="143">
        <v>438.924484398131</v>
      </c>
      <c r="Q40" s="143">
        <v>452.459008787501</v>
      </c>
      <c r="R40" s="144">
        <v>464.193557587013</v>
      </c>
      <c r="S40" s="143">
        <v>470.898100271941</v>
      </c>
      <c r="T40" s="144">
        <v>482.664211254137</v>
      </c>
      <c r="U40" s="143">
        <v>486.452848415549</v>
      </c>
      <c r="V40" s="143">
        <v>476.326214018445</v>
      </c>
      <c r="W40" s="143">
        <v>453.352003825585</v>
      </c>
      <c r="X40" s="143">
        <v>399.751940913539</v>
      </c>
      <c r="Y40" s="143">
        <v>361.260366562219</v>
      </c>
      <c r="Z40" s="143">
        <v>356.002764222065</v>
      </c>
      <c r="AA40" s="143">
        <v>366.372103605005</v>
      </c>
      <c r="AB40" s="143">
        <v>359.000664780346</v>
      </c>
    </row>
    <row r="41" spans="1:28" ht="14.25">
      <c r="A41" s="45" t="s">
        <v>45</v>
      </c>
      <c r="B41" s="131">
        <v>195.788164617325</v>
      </c>
      <c r="C41" s="131">
        <v>198.081864828343</v>
      </c>
      <c r="D41" s="131">
        <v>200.36497241189</v>
      </c>
      <c r="E41" s="131">
        <v>203.679982080116</v>
      </c>
      <c r="F41" s="131">
        <v>201.787068591101</v>
      </c>
      <c r="G41" s="131">
        <v>198.448111250246</v>
      </c>
      <c r="H41" s="131">
        <v>186.595018062546</v>
      </c>
      <c r="I41" s="131">
        <v>196.01783804472</v>
      </c>
      <c r="J41" s="131">
        <v>198.172196217699</v>
      </c>
      <c r="K41" s="146">
        <v>204.517001379629</v>
      </c>
      <c r="L41" s="146">
        <v>208.521801681929</v>
      </c>
      <c r="M41" s="146">
        <v>210.504306828789</v>
      </c>
      <c r="N41" s="146">
        <v>214.756479020923</v>
      </c>
      <c r="O41" s="147">
        <v>224.039163727508</v>
      </c>
      <c r="P41" s="147">
        <v>228.499859207524</v>
      </c>
      <c r="Q41" s="147">
        <v>230.433269771223</v>
      </c>
      <c r="R41" s="148">
        <v>233.836423317381</v>
      </c>
      <c r="S41" s="147">
        <v>221.440953736946</v>
      </c>
      <c r="T41" s="148">
        <v>231.296572153209</v>
      </c>
      <c r="U41" s="147">
        <v>218.382080358872</v>
      </c>
      <c r="V41" s="147">
        <v>202.357626379833</v>
      </c>
      <c r="W41" s="147">
        <v>197.79659932627</v>
      </c>
      <c r="X41" s="147">
        <v>170.230371359931</v>
      </c>
      <c r="Y41" s="147">
        <v>140.512882535542</v>
      </c>
      <c r="Z41" s="147">
        <v>129.593996423093</v>
      </c>
      <c r="AA41" s="147">
        <v>134.389396680904</v>
      </c>
      <c r="AB41" s="147">
        <v>123.907418259201</v>
      </c>
    </row>
    <row r="42" spans="1:28" ht="14.25">
      <c r="A42" s="37" t="s">
        <v>46</v>
      </c>
      <c r="B42" s="149" t="s">
        <v>54</v>
      </c>
      <c r="C42" s="149" t="s">
        <v>54</v>
      </c>
      <c r="D42" s="149" t="s">
        <v>54</v>
      </c>
      <c r="E42" s="149" t="s">
        <v>54</v>
      </c>
      <c r="F42" s="149">
        <v>1.33802625</v>
      </c>
      <c r="G42" s="149">
        <v>1.33802625</v>
      </c>
      <c r="H42" s="149">
        <v>1.33802625</v>
      </c>
      <c r="I42" s="149">
        <v>1.33802625</v>
      </c>
      <c r="J42" s="149">
        <v>0.85899</v>
      </c>
      <c r="K42" s="149">
        <v>0.439989</v>
      </c>
      <c r="L42" s="149">
        <v>0.63864075</v>
      </c>
      <c r="M42" s="149">
        <v>0.29875175</v>
      </c>
      <c r="N42" s="149">
        <v>0.72260625</v>
      </c>
      <c r="O42" s="149">
        <v>1.76370425</v>
      </c>
      <c r="P42" s="149">
        <v>2.16137075</v>
      </c>
      <c r="Q42" s="149">
        <v>2.1877625</v>
      </c>
      <c r="R42" s="149">
        <v>1.9540115</v>
      </c>
      <c r="S42" s="149">
        <v>2.7444625</v>
      </c>
      <c r="T42" s="149">
        <v>2.38088150308333</v>
      </c>
      <c r="U42" s="149">
        <v>2.30701186391667</v>
      </c>
      <c r="V42" s="149">
        <v>2.78870492283333</v>
      </c>
      <c r="W42" s="149">
        <v>3.48464369966667</v>
      </c>
      <c r="X42" s="149">
        <v>3.64227577008333</v>
      </c>
      <c r="Y42" s="149">
        <v>4.49372299258333</v>
      </c>
      <c r="Z42" s="149">
        <v>5.232687725</v>
      </c>
      <c r="AA42" s="149">
        <v>5.284809247</v>
      </c>
      <c r="AB42" s="149">
        <v>5.43629079316667</v>
      </c>
    </row>
    <row r="43" spans="1:28" ht="15" thickBot="1">
      <c r="A43" s="99" t="s">
        <v>47</v>
      </c>
      <c r="B43" s="150" t="s">
        <v>54</v>
      </c>
      <c r="C43" s="150" t="s">
        <v>54</v>
      </c>
      <c r="D43" s="150" t="s">
        <v>54</v>
      </c>
      <c r="E43" s="150" t="s">
        <v>54</v>
      </c>
      <c r="F43" s="150" t="s">
        <v>54</v>
      </c>
      <c r="G43" s="150" t="s">
        <v>54</v>
      </c>
      <c r="H43" s="150" t="s">
        <v>54</v>
      </c>
      <c r="I43" s="150" t="s">
        <v>54</v>
      </c>
      <c r="J43" s="150" t="s">
        <v>54</v>
      </c>
      <c r="K43" s="150" t="s">
        <v>54</v>
      </c>
      <c r="L43" s="150" t="s">
        <v>54</v>
      </c>
      <c r="M43" s="150" t="s">
        <v>54</v>
      </c>
      <c r="N43" s="150" t="s">
        <v>54</v>
      </c>
      <c r="O43" s="150" t="s">
        <v>54</v>
      </c>
      <c r="P43" s="150" t="s">
        <v>54</v>
      </c>
      <c r="Q43" s="150" t="s">
        <v>54</v>
      </c>
      <c r="R43" s="150" t="s">
        <v>54</v>
      </c>
      <c r="S43" s="150" t="s">
        <v>54</v>
      </c>
      <c r="T43" s="150" t="s">
        <v>54</v>
      </c>
      <c r="U43" s="150" t="s">
        <v>54</v>
      </c>
      <c r="V43" s="150" t="s">
        <v>54</v>
      </c>
      <c r="W43" s="150" t="s">
        <v>54</v>
      </c>
      <c r="X43" s="150" t="s">
        <v>54</v>
      </c>
      <c r="Y43" s="150" t="s">
        <v>54</v>
      </c>
      <c r="Z43" s="150" t="s">
        <v>54</v>
      </c>
      <c r="AA43" s="150" t="s">
        <v>54</v>
      </c>
      <c r="AB43" s="150" t="s">
        <v>54</v>
      </c>
    </row>
    <row r="44" spans="1:28" ht="15.75" thickBot="1">
      <c r="A44" s="100" t="s">
        <v>53</v>
      </c>
      <c r="B44" s="81" t="s">
        <v>54</v>
      </c>
      <c r="C44" s="81" t="s">
        <v>54</v>
      </c>
      <c r="D44" s="81" t="s">
        <v>54</v>
      </c>
      <c r="E44" s="81" t="s">
        <v>54</v>
      </c>
      <c r="F44" s="81" t="s">
        <v>54</v>
      </c>
      <c r="G44" s="81" t="s">
        <v>54</v>
      </c>
      <c r="H44" s="81" t="s">
        <v>54</v>
      </c>
      <c r="I44" s="81" t="s">
        <v>54</v>
      </c>
      <c r="J44" s="81" t="s">
        <v>54</v>
      </c>
      <c r="K44" s="81" t="s">
        <v>54</v>
      </c>
      <c r="L44" s="81" t="s">
        <v>54</v>
      </c>
      <c r="M44" s="81" t="s">
        <v>54</v>
      </c>
      <c r="N44" s="81" t="s">
        <v>54</v>
      </c>
      <c r="O44" s="81" t="s">
        <v>54</v>
      </c>
      <c r="P44" s="81" t="s">
        <v>54</v>
      </c>
      <c r="Q44" s="81" t="s">
        <v>54</v>
      </c>
      <c r="R44" s="81" t="s">
        <v>54</v>
      </c>
      <c r="S44" s="81" t="s">
        <v>54</v>
      </c>
      <c r="T44" s="81" t="s">
        <v>54</v>
      </c>
      <c r="U44" s="81" t="s">
        <v>54</v>
      </c>
      <c r="V44" s="81" t="s">
        <v>54</v>
      </c>
      <c r="W44" s="81" t="s">
        <v>54</v>
      </c>
      <c r="X44" s="81" t="s">
        <v>54</v>
      </c>
      <c r="Y44" s="81" t="s">
        <v>54</v>
      </c>
      <c r="Z44" s="81" t="s">
        <v>54</v>
      </c>
      <c r="AA44" s="81" t="s">
        <v>54</v>
      </c>
      <c r="AB44" s="81" t="s">
        <v>54</v>
      </c>
    </row>
    <row r="45" spans="1:28" ht="14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3"/>
      <c r="U45" s="103"/>
      <c r="V45" s="103"/>
      <c r="W45" s="103"/>
      <c r="X45" s="103"/>
      <c r="Y45" s="103"/>
      <c r="Z45" s="103"/>
      <c r="AA45" s="103"/>
      <c r="AB45" s="103"/>
    </row>
    <row r="46" spans="1:28" ht="15.75" thickBot="1">
      <c r="A46" s="104" t="s">
        <v>63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35"/>
      <c r="V46" s="35"/>
      <c r="W46" s="35"/>
      <c r="X46" s="35"/>
      <c r="Y46" s="35"/>
      <c r="Z46" s="35"/>
      <c r="AA46" s="35"/>
      <c r="AB46" s="35"/>
    </row>
    <row r="47" spans="1:28" ht="15">
      <c r="A47" s="106" t="s">
        <v>48</v>
      </c>
      <c r="B47" s="107">
        <v>57.6090900984</v>
      </c>
      <c r="C47" s="107">
        <v>57.61572932</v>
      </c>
      <c r="D47" s="107">
        <v>53.41608204</v>
      </c>
      <c r="E47" s="107">
        <v>50.32844724</v>
      </c>
      <c r="F47" s="107">
        <v>48.47586636</v>
      </c>
      <c r="G47" s="107">
        <v>20.99591664</v>
      </c>
      <c r="H47" s="107">
        <v>33.222950448</v>
      </c>
      <c r="I47" s="107">
        <v>47.426070528</v>
      </c>
      <c r="J47" s="107">
        <v>52.983813168</v>
      </c>
      <c r="K47" s="108">
        <v>56.688974928</v>
      </c>
      <c r="L47" s="108">
        <v>52.397162556</v>
      </c>
      <c r="M47" s="108">
        <v>55.1945596848</v>
      </c>
      <c r="N47" s="108">
        <v>49.32496593</v>
      </c>
      <c r="O47" s="108">
        <v>59.143644594</v>
      </c>
      <c r="P47" s="108">
        <v>68.205852732</v>
      </c>
      <c r="Q47" s="108">
        <v>77.22684094542</v>
      </c>
      <c r="R47" s="107">
        <v>79.615219092264</v>
      </c>
      <c r="S47" s="108">
        <v>75.9010117973539</v>
      </c>
      <c r="T47" s="107">
        <v>56.77805319198</v>
      </c>
      <c r="U47" s="108">
        <v>61.4483509253988</v>
      </c>
      <c r="V47" s="108">
        <v>175.30661362191358</v>
      </c>
      <c r="W47" s="108">
        <v>270.773558608173</v>
      </c>
      <c r="X47" s="108">
        <v>342.820992685902</v>
      </c>
      <c r="Y47" s="108">
        <v>195.5666528815807</v>
      </c>
      <c r="Z47" s="108">
        <v>140.5377929298612</v>
      </c>
      <c r="AA47" s="108">
        <v>187.5431439761063</v>
      </c>
      <c r="AB47" s="108">
        <v>247.1880531454726</v>
      </c>
    </row>
    <row r="48" spans="1:28" ht="14.25">
      <c r="A48" s="40" t="s">
        <v>49</v>
      </c>
      <c r="B48" s="109">
        <v>57.6090900984</v>
      </c>
      <c r="C48" s="109">
        <v>57.61572932</v>
      </c>
      <c r="D48" s="109">
        <v>53.41608204</v>
      </c>
      <c r="E48" s="109">
        <v>50.32844724</v>
      </c>
      <c r="F48" s="109">
        <v>48.47586636</v>
      </c>
      <c r="G48" s="109">
        <v>20.99591664</v>
      </c>
      <c r="H48" s="109">
        <v>33.222950448</v>
      </c>
      <c r="I48" s="109">
        <v>47.426070528</v>
      </c>
      <c r="J48" s="109">
        <v>52.983813168</v>
      </c>
      <c r="K48" s="110">
        <v>56.688974928</v>
      </c>
      <c r="L48" s="110">
        <v>52.397162556</v>
      </c>
      <c r="M48" s="110">
        <v>55.1945596848</v>
      </c>
      <c r="N48" s="110">
        <v>49.32496593</v>
      </c>
      <c r="O48" s="110">
        <v>59.143644594</v>
      </c>
      <c r="P48" s="110">
        <v>68.205852732</v>
      </c>
      <c r="Q48" s="110">
        <v>77.22684094542</v>
      </c>
      <c r="R48" s="109">
        <v>79.615219092264</v>
      </c>
      <c r="S48" s="110">
        <v>75.9010117973539</v>
      </c>
      <c r="T48" s="109">
        <v>56.77805319198</v>
      </c>
      <c r="U48" s="110">
        <v>61.4483509253988</v>
      </c>
      <c r="V48" s="110">
        <v>70.4352238619136</v>
      </c>
      <c r="W48" s="110">
        <v>94.232571888173</v>
      </c>
      <c r="X48" s="110">
        <v>104.733930398957</v>
      </c>
      <c r="Y48" s="110">
        <v>78.4403914576447</v>
      </c>
      <c r="Z48" s="110">
        <v>73.7174822950452</v>
      </c>
      <c r="AA48" s="110">
        <v>69.7389730961063</v>
      </c>
      <c r="AB48" s="110">
        <v>66.9899192468996</v>
      </c>
    </row>
    <row r="49" spans="1:28" ht="14.25">
      <c r="A49" s="41" t="s">
        <v>50</v>
      </c>
      <c r="B49" s="66" t="s">
        <v>54</v>
      </c>
      <c r="C49" s="66" t="s">
        <v>54</v>
      </c>
      <c r="D49" s="66" t="s">
        <v>54</v>
      </c>
      <c r="E49" s="66" t="s">
        <v>54</v>
      </c>
      <c r="F49" s="66" t="s">
        <v>54</v>
      </c>
      <c r="G49" s="66" t="s">
        <v>54</v>
      </c>
      <c r="H49" s="66" t="s">
        <v>54</v>
      </c>
      <c r="I49" s="66" t="s">
        <v>54</v>
      </c>
      <c r="J49" s="66" t="s">
        <v>54</v>
      </c>
      <c r="K49" s="66" t="s">
        <v>54</v>
      </c>
      <c r="L49" s="66" t="s">
        <v>54</v>
      </c>
      <c r="M49" s="66" t="s">
        <v>54</v>
      </c>
      <c r="N49" s="66" t="s">
        <v>54</v>
      </c>
      <c r="O49" s="66" t="s">
        <v>54</v>
      </c>
      <c r="P49" s="66" t="s">
        <v>54</v>
      </c>
      <c r="Q49" s="66" t="s">
        <v>54</v>
      </c>
      <c r="R49" s="66" t="s">
        <v>54</v>
      </c>
      <c r="S49" s="66" t="s">
        <v>54</v>
      </c>
      <c r="T49" s="66" t="s">
        <v>54</v>
      </c>
      <c r="U49" s="66">
        <v>76.54592</v>
      </c>
      <c r="V49" s="67">
        <v>104.87138976</v>
      </c>
      <c r="W49" s="67">
        <v>176.54098672</v>
      </c>
      <c r="X49" s="67">
        <v>238.087062286945</v>
      </c>
      <c r="Y49" s="67">
        <v>117.126261423936</v>
      </c>
      <c r="Z49" s="67">
        <v>66.820310634816</v>
      </c>
      <c r="AA49" s="67">
        <v>117.80417088</v>
      </c>
      <c r="AB49" s="67">
        <v>180.198133898573</v>
      </c>
    </row>
    <row r="50" spans="1:28" ht="15">
      <c r="A50" s="42" t="s">
        <v>51</v>
      </c>
      <c r="B50" s="109" t="s">
        <v>54</v>
      </c>
      <c r="C50" s="109" t="s">
        <v>54</v>
      </c>
      <c r="D50" s="109" t="s">
        <v>54</v>
      </c>
      <c r="E50" s="109" t="s">
        <v>54</v>
      </c>
      <c r="F50" s="109" t="s">
        <v>54</v>
      </c>
      <c r="G50" s="109" t="s">
        <v>54</v>
      </c>
      <c r="H50" s="109" t="s">
        <v>54</v>
      </c>
      <c r="I50" s="109" t="s">
        <v>54</v>
      </c>
      <c r="J50" s="109" t="s">
        <v>54</v>
      </c>
      <c r="K50" s="109" t="s">
        <v>54</v>
      </c>
      <c r="L50" s="109" t="s">
        <v>54</v>
      </c>
      <c r="M50" s="109">
        <v>0.1884611484</v>
      </c>
      <c r="N50" s="109">
        <v>0.2512815312</v>
      </c>
      <c r="O50" s="109">
        <v>0.3769222968</v>
      </c>
      <c r="P50" s="109">
        <v>0.5025630624</v>
      </c>
      <c r="Q50" s="109">
        <v>0.5653834452</v>
      </c>
      <c r="R50" s="109">
        <v>0.5653834452</v>
      </c>
      <c r="S50" s="109">
        <v>0.628203828</v>
      </c>
      <c r="T50" s="109">
        <v>0.628203828</v>
      </c>
      <c r="U50" s="109">
        <v>0.4397426796</v>
      </c>
      <c r="V50" s="109">
        <v>0.4397426796</v>
      </c>
      <c r="W50" s="109">
        <v>0.4397426796</v>
      </c>
      <c r="X50" s="110">
        <v>0.453973941901702</v>
      </c>
      <c r="Y50" s="110">
        <v>0.417899781218909</v>
      </c>
      <c r="Z50" s="110">
        <v>0.378506135598823</v>
      </c>
      <c r="AA50" s="110">
        <v>0.454118646140667</v>
      </c>
      <c r="AB50" s="110">
        <v>0.169607005115078</v>
      </c>
    </row>
    <row r="51" spans="1:28" ht="17.25" thickBot="1">
      <c r="A51" s="43" t="s">
        <v>68</v>
      </c>
      <c r="B51" s="111">
        <v>2253.738522</v>
      </c>
      <c r="C51" s="111">
        <v>2212.2394305</v>
      </c>
      <c r="D51" s="111">
        <v>2170.740339</v>
      </c>
      <c r="E51" s="111">
        <v>2129.2412475</v>
      </c>
      <c r="F51" s="111">
        <v>2088.435156</v>
      </c>
      <c r="G51" s="111">
        <v>2031.991726998</v>
      </c>
      <c r="H51" s="111">
        <v>2043.97017018</v>
      </c>
      <c r="I51" s="111">
        <v>2032.319618838</v>
      </c>
      <c r="J51" s="111">
        <v>2060.509502394</v>
      </c>
      <c r="K51" s="112">
        <v>2036.295180102</v>
      </c>
      <c r="L51" s="112">
        <v>2081.257614102</v>
      </c>
      <c r="M51" s="112">
        <v>2113.08347259</v>
      </c>
      <c r="N51" s="112">
        <v>2135.613070294</v>
      </c>
      <c r="O51" s="112">
        <v>1867.50433716</v>
      </c>
      <c r="P51" s="112">
        <v>1896.75931511694</v>
      </c>
      <c r="Q51" s="112">
        <v>1884.66403010433</v>
      </c>
      <c r="R51" s="111">
        <v>1947.47685106421</v>
      </c>
      <c r="S51" s="112">
        <v>2093.95604894789</v>
      </c>
      <c r="T51" s="111">
        <v>2167.48899003503</v>
      </c>
      <c r="U51" s="112">
        <v>2298.50678665382</v>
      </c>
      <c r="V51" s="112">
        <v>2258.40334917595</v>
      </c>
      <c r="W51" s="112">
        <v>2230.89123582382</v>
      </c>
      <c r="X51" s="112">
        <v>2522.34498454898</v>
      </c>
      <c r="Y51" s="112">
        <v>2589.56454920779</v>
      </c>
      <c r="Z51" s="112">
        <v>2623.05669024272</v>
      </c>
      <c r="AA51" s="112">
        <v>2761.17082375497</v>
      </c>
      <c r="AB51" s="112">
        <v>2810.57450632728</v>
      </c>
    </row>
    <row r="52" spans="1:28" ht="15" thickBot="1">
      <c r="A52" s="113"/>
      <c r="B52" s="114"/>
      <c r="C52" s="114"/>
      <c r="D52" s="114"/>
      <c r="E52" s="114"/>
      <c r="F52" s="114"/>
      <c r="G52" s="11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15"/>
      <c r="V52" s="115"/>
      <c r="W52" s="153"/>
      <c r="X52" s="153"/>
      <c r="Y52" s="153"/>
      <c r="Z52" s="153"/>
      <c r="AA52" s="153"/>
      <c r="AB52" s="153"/>
    </row>
    <row r="53" spans="1:28" ht="19.5" thickBot="1">
      <c r="A53" s="116" t="s">
        <v>69</v>
      </c>
      <c r="B53" s="117">
        <v>20194.889869160565</v>
      </c>
      <c r="C53" s="117">
        <v>19677.708271584448</v>
      </c>
      <c r="D53" s="117">
        <v>19229.565241676737</v>
      </c>
      <c r="E53" s="117">
        <v>19150.356141614502</v>
      </c>
      <c r="F53" s="117">
        <v>18444.420673616485</v>
      </c>
      <c r="G53" s="117">
        <v>17320.69782060646</v>
      </c>
      <c r="H53" s="117">
        <v>17208.762729908096</v>
      </c>
      <c r="I53" s="117">
        <v>17450.385493086018</v>
      </c>
      <c r="J53" s="117">
        <v>17640.881040368567</v>
      </c>
      <c r="K53" s="117">
        <v>18548.591202929565</v>
      </c>
      <c r="L53" s="117">
        <v>19224.377440349097</v>
      </c>
      <c r="M53" s="117">
        <v>19585.595157866315</v>
      </c>
      <c r="N53" s="117">
        <v>19345.121791956975</v>
      </c>
      <c r="O53" s="117">
        <v>18693.845677344143</v>
      </c>
      <c r="P53" s="117">
        <v>18953.359158518833</v>
      </c>
      <c r="Q53" s="117">
        <v>19819.741869036843</v>
      </c>
      <c r="R53" s="117">
        <v>19977.381956827674</v>
      </c>
      <c r="S53" s="118">
        <v>19672.144846509622</v>
      </c>
      <c r="T53" s="118">
        <v>19980.120879940667</v>
      </c>
      <c r="U53" s="118">
        <v>20313.713693696856</v>
      </c>
      <c r="V53" s="118">
        <v>20526.181117228258</v>
      </c>
      <c r="W53" s="118">
        <v>20671.794650723252</v>
      </c>
      <c r="X53" s="118">
        <v>21384.372518377666</v>
      </c>
      <c r="Y53" s="118">
        <v>19373.150159640467</v>
      </c>
      <c r="Z53" s="118">
        <v>19411.378820695176</v>
      </c>
      <c r="AA53" s="118">
        <v>19462.55742998202</v>
      </c>
      <c r="AB53" s="118">
        <v>18910.982318039907</v>
      </c>
    </row>
    <row r="54" spans="1:28" ht="15" customHeight="1" thickBot="1">
      <c r="A54" s="119" t="s">
        <v>70</v>
      </c>
      <c r="B54" s="117">
        <v>18669.111846462703</v>
      </c>
      <c r="C54" s="117">
        <v>18156.35869789398</v>
      </c>
      <c r="D54" s="117">
        <v>17719.38763864949</v>
      </c>
      <c r="E54" s="117">
        <v>17642.402931526303</v>
      </c>
      <c r="F54" s="117">
        <v>16960.279612717408</v>
      </c>
      <c r="G54" s="117">
        <v>15842.519974655752</v>
      </c>
      <c r="H54" s="117">
        <v>15723.120704587847</v>
      </c>
      <c r="I54" s="117">
        <v>15955.544114369251</v>
      </c>
      <c r="J54" s="117">
        <v>16151.01357708776</v>
      </c>
      <c r="K54" s="117">
        <v>17070.345462008678</v>
      </c>
      <c r="L54" s="117">
        <v>17755.57128788429</v>
      </c>
      <c r="M54" s="117">
        <v>18126.23658620122</v>
      </c>
      <c r="N54" s="117">
        <v>17909.67765638283</v>
      </c>
      <c r="O54" s="117">
        <v>17241.956432375162</v>
      </c>
      <c r="P54" s="117">
        <v>13600.4831615691</v>
      </c>
      <c r="Q54" s="117">
        <v>14487.653689974082</v>
      </c>
      <c r="R54" s="117">
        <v>14649.438406705322</v>
      </c>
      <c r="S54" s="118">
        <v>14453.445435889696</v>
      </c>
      <c r="T54" s="118">
        <v>14682.149289707879</v>
      </c>
      <c r="U54" s="118">
        <v>15035.077570578625</v>
      </c>
      <c r="V54" s="118">
        <v>15321.712059932643</v>
      </c>
      <c r="W54" s="118">
        <v>16218.255382406005</v>
      </c>
      <c r="X54" s="118">
        <v>16944.466544349918</v>
      </c>
      <c r="Y54" s="118">
        <v>14950.370596120672</v>
      </c>
      <c r="Z54" s="118">
        <v>14993.10953114741</v>
      </c>
      <c r="AA54" s="118">
        <v>15063.586892087818</v>
      </c>
      <c r="AB54" s="118">
        <v>14555.215541126458</v>
      </c>
    </row>
    <row r="55" spans="1:21" ht="13.5" customHeight="1">
      <c r="A55" s="176"/>
      <c r="B55" s="177"/>
      <c r="C55" s="177"/>
      <c r="D55" s="177"/>
      <c r="E55" s="177"/>
      <c r="F55" s="177"/>
      <c r="G55" s="177"/>
      <c r="H55" s="177"/>
      <c r="I55" s="177"/>
      <c r="T55" s="13"/>
      <c r="U55" s="103"/>
    </row>
    <row r="56" spans="1:9" ht="15">
      <c r="A56" s="14" t="s">
        <v>67</v>
      </c>
      <c r="B56" s="151"/>
      <c r="C56" s="151"/>
      <c r="D56" s="151"/>
      <c r="E56" s="151"/>
      <c r="F56" s="152"/>
      <c r="G56" s="152"/>
      <c r="H56" s="152"/>
      <c r="I56" s="152"/>
    </row>
    <row r="57" spans="1:9" ht="15">
      <c r="A57" s="178" t="s">
        <v>57</v>
      </c>
      <c r="B57" s="179"/>
      <c r="C57" s="179"/>
      <c r="D57" s="179"/>
      <c r="E57" s="179"/>
      <c r="F57" s="179"/>
      <c r="G57" s="179"/>
      <c r="H57" s="179"/>
      <c r="I57" s="179"/>
    </row>
    <row r="58" spans="1:9" ht="18.75">
      <c r="A58" s="180"/>
      <c r="B58" s="181"/>
      <c r="C58" s="181"/>
      <c r="D58" s="181"/>
      <c r="E58" s="181"/>
      <c r="F58" s="181"/>
      <c r="G58" s="181"/>
      <c r="H58" s="181"/>
      <c r="I58" s="181"/>
    </row>
    <row r="59" spans="1:9" ht="15">
      <c r="A59" s="14" t="s">
        <v>107</v>
      </c>
      <c r="B59" s="151"/>
      <c r="C59" s="151"/>
      <c r="D59" s="151"/>
      <c r="E59" s="151"/>
      <c r="F59" s="152"/>
      <c r="G59" s="152"/>
      <c r="H59" s="152"/>
      <c r="I59" s="152"/>
    </row>
    <row r="60" spans="1:5" ht="14.25">
      <c r="A60" s="5"/>
      <c r="B60" s="1"/>
      <c r="C60" s="1"/>
      <c r="D60" s="1"/>
      <c r="E60" s="1"/>
    </row>
    <row r="61" spans="1:5" ht="14.25">
      <c r="A61" s="5"/>
      <c r="B61" s="1"/>
      <c r="C61" s="1"/>
      <c r="D61" s="1"/>
      <c r="E61" s="1"/>
    </row>
    <row r="62" spans="1:5" ht="14.25">
      <c r="A62" s="5"/>
      <c r="B62" s="1"/>
      <c r="C62" s="1"/>
      <c r="D62" s="1"/>
      <c r="E62" s="1"/>
    </row>
    <row r="63" spans="1:5" ht="14.25">
      <c r="A63" s="5"/>
      <c r="B63" s="1"/>
      <c r="C63" s="1"/>
      <c r="D63" s="1"/>
      <c r="E63" s="1"/>
    </row>
  </sheetData>
  <sheetProtection/>
  <mergeCells count="4">
    <mergeCell ref="A55:I55"/>
    <mergeCell ref="A57:I57"/>
    <mergeCell ref="A58:I58"/>
    <mergeCell ref="B2:AB2"/>
  </mergeCells>
  <dataValidations count="1">
    <dataValidation allowBlank="1" showInputMessage="1" showErrorMessage="1" sqref="W52:AB54 W47:AB47 W33:AB34 W39:AB39 W23:AB23 C27:V27 W4:AB5 B59:E63 A60:A63 A3:A58 O45:T46 P52:T52 W31:AB31 C53:V54 P51:U51 C55:E56 C21:AB21 C42:AB44 C10:AB10 C22:V25 C28:AB30 C11:V17 C35:AB38 W50:AB50 B3:B56 C26:AB26 C3:E9 F4:V9 W7:AB9 W11:AB14 C20:V20 C31:V34 C39:V41 O47:U50 O51:O52 C18:AB19 V47:V51 C45:N52"/>
  </dataValidations>
  <printOptions/>
  <pageMargins left="0.75" right="0.75" top="1" bottom="1" header="0" footer="0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3.875" style="0" customWidth="1"/>
    <col min="2" max="6" width="9.875" style="0" bestFit="1" customWidth="1"/>
    <col min="7" max="14" width="10.00390625" style="0" bestFit="1" customWidth="1"/>
    <col min="15" max="20" width="9.875" style="0" bestFit="1" customWidth="1"/>
    <col min="21" max="21" width="9.375" style="0" bestFit="1" customWidth="1"/>
    <col min="22" max="23" width="9.875" style="0" customWidth="1"/>
    <col min="24" max="27" width="10.75390625" style="0" customWidth="1"/>
    <col min="28" max="28" width="11.00390625" style="0" bestFit="1" customWidth="1"/>
  </cols>
  <sheetData>
    <row r="1" ht="12.75">
      <c r="A1" t="s">
        <v>78</v>
      </c>
    </row>
    <row r="3" spans="1:28" ht="12.75">
      <c r="A3" s="7"/>
      <c r="B3" s="8">
        <v>1986</v>
      </c>
      <c r="C3" s="8">
        <v>1987</v>
      </c>
      <c r="D3" s="8">
        <v>1988</v>
      </c>
      <c r="E3" s="8">
        <v>1989</v>
      </c>
      <c r="F3" s="9">
        <v>1990</v>
      </c>
      <c r="G3" s="9">
        <v>1991</v>
      </c>
      <c r="H3" s="9">
        <v>1992</v>
      </c>
      <c r="I3" s="9">
        <v>1993</v>
      </c>
      <c r="J3" s="9">
        <v>1994</v>
      </c>
      <c r="K3" s="9">
        <v>1995</v>
      </c>
      <c r="L3" s="9">
        <v>1996</v>
      </c>
      <c r="M3" s="9">
        <v>1997</v>
      </c>
      <c r="N3" s="9">
        <v>1998</v>
      </c>
      <c r="O3" s="9">
        <v>1999</v>
      </c>
      <c r="P3" s="9">
        <v>2000</v>
      </c>
      <c r="Q3" s="9">
        <v>2001</v>
      </c>
      <c r="R3" s="9">
        <v>2002</v>
      </c>
      <c r="S3" s="9">
        <v>2003</v>
      </c>
      <c r="T3" s="9">
        <v>2004</v>
      </c>
      <c r="U3" s="9">
        <v>2005</v>
      </c>
      <c r="V3" s="9">
        <v>2006</v>
      </c>
      <c r="W3" s="9">
        <v>2007</v>
      </c>
      <c r="X3" s="9">
        <v>2008</v>
      </c>
      <c r="Y3" s="9">
        <v>2009</v>
      </c>
      <c r="Z3" s="9">
        <v>2010</v>
      </c>
      <c r="AA3" s="9">
        <f>Z3+1</f>
        <v>2011</v>
      </c>
      <c r="AB3" s="9">
        <v>2012</v>
      </c>
    </row>
    <row r="4" spans="1:28" ht="12.75">
      <c r="A4" s="10" t="s">
        <v>74</v>
      </c>
      <c r="B4" s="172">
        <v>16090.462876380085</v>
      </c>
      <c r="C4" s="172">
        <v>15511.323980418483</v>
      </c>
      <c r="D4" s="172">
        <v>15135.792230086545</v>
      </c>
      <c r="E4" s="172">
        <v>15108.535541836647</v>
      </c>
      <c r="F4" s="172">
        <v>14401.01315771777</v>
      </c>
      <c r="G4" s="172">
        <v>13533.203389861064</v>
      </c>
      <c r="H4" s="172">
        <v>13523.13005926896</v>
      </c>
      <c r="I4" s="172">
        <v>14032.689204719309</v>
      </c>
      <c r="J4" s="172">
        <v>14043.96987686201</v>
      </c>
      <c r="K4" s="172">
        <v>14906.36234801595</v>
      </c>
      <c r="L4" s="172">
        <v>15623.262131845531</v>
      </c>
      <c r="M4" s="172">
        <v>15936.174316317682</v>
      </c>
      <c r="N4" s="172">
        <v>15635.652386205284</v>
      </c>
      <c r="O4" s="172">
        <v>14952.279663649248</v>
      </c>
      <c r="P4" s="172">
        <v>15044.741451107642</v>
      </c>
      <c r="Q4" s="172">
        <v>15859.320791772207</v>
      </c>
      <c r="R4" s="172">
        <v>15917.816609435773</v>
      </c>
      <c r="S4" s="172">
        <v>15634.607658401783</v>
      </c>
      <c r="T4" s="172">
        <v>15965.07571921697</v>
      </c>
      <c r="U4" s="172">
        <v>16186.925166930445</v>
      </c>
      <c r="V4" s="172">
        <v>16347.669432971135</v>
      </c>
      <c r="W4" s="172">
        <v>16452.574012706104</v>
      </c>
      <c r="X4" s="172">
        <v>17492.963335923563</v>
      </c>
      <c r="Y4" s="172">
        <v>15869.246371597686</v>
      </c>
      <c r="Z4" s="172">
        <v>15945.583872750542</v>
      </c>
      <c r="AA4" s="172">
        <v>15990.143182347987</v>
      </c>
      <c r="AB4" s="173">
        <v>15477.046087349254</v>
      </c>
    </row>
    <row r="5" spans="1:28" ht="12.75">
      <c r="A5" s="10" t="s">
        <v>73</v>
      </c>
      <c r="B5" s="172">
        <v>1316.9815308978184</v>
      </c>
      <c r="C5" s="172">
        <v>1341.9807679458333</v>
      </c>
      <c r="D5" s="172">
        <v>1318.93134293107</v>
      </c>
      <c r="E5" s="172">
        <v>1312.7411050151538</v>
      </c>
      <c r="F5" s="172">
        <v>1317.6457975722785</v>
      </c>
      <c r="G5" s="172">
        <v>1198.060117159113</v>
      </c>
      <c r="H5" s="172">
        <v>932.9119840594221</v>
      </c>
      <c r="I5" s="172">
        <v>795.639336387844</v>
      </c>
      <c r="J5" s="172">
        <v>952.7343859537241</v>
      </c>
      <c r="K5" s="172">
        <v>1001.6818612232717</v>
      </c>
      <c r="L5" s="172">
        <v>997.9700722064006</v>
      </c>
      <c r="M5" s="172">
        <v>1027.605105045158</v>
      </c>
      <c r="N5" s="172">
        <v>1011.5736252457733</v>
      </c>
      <c r="O5" s="172">
        <v>1031.7412983492611</v>
      </c>
      <c r="P5" s="172">
        <v>1062.8192389654719</v>
      </c>
      <c r="Q5" s="172">
        <v>1133.3792536521864</v>
      </c>
      <c r="R5" s="172">
        <v>1147.9603567366912</v>
      </c>
      <c r="S5" s="172">
        <v>1227.3853658712965</v>
      </c>
      <c r="T5" s="172">
        <v>1271.006821171067</v>
      </c>
      <c r="U5" s="172">
        <v>1372.962532433271</v>
      </c>
      <c r="V5" s="172">
        <v>1432.9352551157135</v>
      </c>
      <c r="W5" s="172">
        <v>1446.518661648518</v>
      </c>
      <c r="X5" s="172">
        <v>1327.1863045254029</v>
      </c>
      <c r="Y5" s="172">
        <v>971.9027811746301</v>
      </c>
      <c r="Z5" s="172">
        <v>987.5864842928871</v>
      </c>
      <c r="AA5" s="172">
        <v>1014.323201971438</v>
      </c>
      <c r="AB5" s="173">
        <v>1013.5348171986524</v>
      </c>
    </row>
    <row r="6" spans="1:28" ht="12.75">
      <c r="A6" s="11" t="s">
        <v>75</v>
      </c>
      <c r="B6" s="172">
        <v>81.90324</v>
      </c>
      <c r="C6" s="172">
        <v>72.27743</v>
      </c>
      <c r="D6" s="172">
        <v>62.65162</v>
      </c>
      <c r="E6" s="172">
        <v>53.02581</v>
      </c>
      <c r="F6" s="172">
        <v>43.400000000000006</v>
      </c>
      <c r="G6" s="172">
        <v>37.199999999999996</v>
      </c>
      <c r="H6" s="172">
        <v>27.9</v>
      </c>
      <c r="I6" s="172">
        <v>19.68159</v>
      </c>
      <c r="J6" s="172">
        <v>18.83498</v>
      </c>
      <c r="K6" s="172">
        <v>17.250880000000002</v>
      </c>
      <c r="L6" s="172">
        <v>18.6992</v>
      </c>
      <c r="M6" s="172">
        <v>18.9472</v>
      </c>
      <c r="N6" s="172">
        <v>27.95611</v>
      </c>
      <c r="O6" s="172">
        <v>32.403369999999995</v>
      </c>
      <c r="P6" s="172">
        <v>42.72854</v>
      </c>
      <c r="Q6" s="172">
        <v>36.367960000000004</v>
      </c>
      <c r="R6" s="172">
        <v>36.53195</v>
      </c>
      <c r="S6" s="172">
        <v>33.33213</v>
      </c>
      <c r="T6" s="172">
        <v>39.245999999999995</v>
      </c>
      <c r="U6" s="172">
        <v>43.32033</v>
      </c>
      <c r="V6" s="172">
        <v>44.15268</v>
      </c>
      <c r="W6" s="172">
        <v>42.160000000000004</v>
      </c>
      <c r="X6" s="172">
        <v>27.59</v>
      </c>
      <c r="Y6" s="172">
        <v>31</v>
      </c>
      <c r="Z6" s="172">
        <v>30.380000000000003</v>
      </c>
      <c r="AA6" s="172">
        <v>49.29</v>
      </c>
      <c r="AB6" s="173">
        <v>60.760000000000005</v>
      </c>
    </row>
    <row r="7" spans="1:28" ht="12.75">
      <c r="A7" s="12" t="s">
        <v>71</v>
      </c>
      <c r="B7" s="172">
        <v>2210.953348144941</v>
      </c>
      <c r="C7" s="172">
        <v>2243.4493796690067</v>
      </c>
      <c r="D7" s="172">
        <v>2189.5297741616228</v>
      </c>
      <c r="E7" s="172">
        <v>2136.0708315709126</v>
      </c>
      <c r="F7" s="172">
        <v>2134.126682630961</v>
      </c>
      <c r="G7" s="172">
        <v>2001.9151695909813</v>
      </c>
      <c r="H7" s="172">
        <v>2178.698815896018</v>
      </c>
      <c r="I7" s="172">
        <v>2039.2604317702035</v>
      </c>
      <c r="J7" s="172">
        <v>2052.9959020244937</v>
      </c>
      <c r="K7" s="172">
        <v>2041.870505823791</v>
      </c>
      <c r="L7" s="172">
        <v>1994.1103410243725</v>
      </c>
      <c r="M7" s="172">
        <v>1997.3268972043304</v>
      </c>
      <c r="N7" s="172">
        <v>2045.3693696361877</v>
      </c>
      <c r="O7" s="172">
        <v>2028.0657516960382</v>
      </c>
      <c r="P7" s="172">
        <v>2133.4842140900605</v>
      </c>
      <c r="Q7" s="172">
        <v>2105.5938225537275</v>
      </c>
      <c r="R7" s="172">
        <v>2175.089048250808</v>
      </c>
      <c r="S7" s="172">
        <v>2081.7361757276612</v>
      </c>
      <c r="T7" s="172">
        <v>1988.450674642197</v>
      </c>
      <c r="U7" s="172">
        <v>2003.3637236947973</v>
      </c>
      <c r="V7" s="172">
        <v>2019.9512038202909</v>
      </c>
      <c r="W7" s="172">
        <v>2075.908729517105</v>
      </c>
      <c r="X7" s="172">
        <v>1963.0082898851506</v>
      </c>
      <c r="Y7" s="172">
        <v>1994.7340347778106</v>
      </c>
      <c r="Z7" s="172">
        <v>1956.9990152815806</v>
      </c>
      <c r="AA7" s="172">
        <v>1902.7547361296834</v>
      </c>
      <c r="AB7" s="173">
        <v>1871.255019230954</v>
      </c>
    </row>
    <row r="8" spans="1:28" ht="12.75">
      <c r="A8" s="10" t="s">
        <v>72</v>
      </c>
      <c r="B8" s="172">
        <v>494.5888737377223</v>
      </c>
      <c r="C8" s="172">
        <v>508.67671355113066</v>
      </c>
      <c r="D8" s="172">
        <v>522.6602744974981</v>
      </c>
      <c r="E8" s="172">
        <v>539.9828531917889</v>
      </c>
      <c r="F8" s="172">
        <v>548.2350356954677</v>
      </c>
      <c r="G8" s="172">
        <v>550.3191439952983</v>
      </c>
      <c r="H8" s="172">
        <v>546.1218706836944</v>
      </c>
      <c r="I8" s="172">
        <v>563.1149302086702</v>
      </c>
      <c r="J8" s="172">
        <v>572.3458955283331</v>
      </c>
      <c r="K8" s="172">
        <v>581.4256078665597</v>
      </c>
      <c r="L8" s="172">
        <v>590.3356952727925</v>
      </c>
      <c r="M8" s="172">
        <v>605.5416392991552</v>
      </c>
      <c r="N8" s="172">
        <v>624.5703008697375</v>
      </c>
      <c r="O8" s="172">
        <v>649.3555936495902</v>
      </c>
      <c r="P8" s="172">
        <v>669.5857143556545</v>
      </c>
      <c r="Q8" s="172">
        <v>685.0800410587237</v>
      </c>
      <c r="R8" s="172">
        <v>699.9839924043937</v>
      </c>
      <c r="S8" s="172">
        <v>695.0835165088862</v>
      </c>
      <c r="T8" s="172">
        <v>716.3416649104289</v>
      </c>
      <c r="U8" s="172">
        <v>707.1419406383377</v>
      </c>
      <c r="V8" s="172">
        <v>681.472545321111</v>
      </c>
      <c r="W8" s="172">
        <v>654.6332468515218</v>
      </c>
      <c r="X8" s="172">
        <v>573.6245880435526</v>
      </c>
      <c r="Y8" s="172">
        <v>506.26697209034415</v>
      </c>
      <c r="Z8" s="172">
        <v>490.82944837015765</v>
      </c>
      <c r="AA8" s="172">
        <v>506.04630953290945</v>
      </c>
      <c r="AB8" s="173">
        <v>488.3443738327138</v>
      </c>
    </row>
    <row r="9" spans="1:20" ht="12.7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44" ht="15">
      <c r="A44" s="14" t="s">
        <v>107</v>
      </c>
    </row>
  </sheetData>
  <sheetProtection/>
  <dataValidations count="1">
    <dataValidation allowBlank="1" showInputMessage="1" showErrorMessage="1" sqref="A3:A8 B3:E3 B4:AA8"/>
  </dataValidations>
  <printOptions/>
  <pageMargins left="0.75" right="0.75" top="1" bottom="1" header="0" footer="0"/>
  <pageSetup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Kovac</dc:creator>
  <cp:keywords/>
  <dc:description/>
  <cp:lastModifiedBy>Nataša Kovač</cp:lastModifiedBy>
  <cp:lastPrinted>2009-04-01T09:35:01Z</cp:lastPrinted>
  <dcterms:created xsi:type="dcterms:W3CDTF">2006-05-12T14:50:42Z</dcterms:created>
  <dcterms:modified xsi:type="dcterms:W3CDTF">2014-06-04T08:25:36Z</dcterms:modified>
  <cp:category/>
  <cp:version/>
  <cp:contentType/>
  <cp:contentStatus/>
</cp:coreProperties>
</file>